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16605" windowHeight="9435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Лист1!$L$441</definedName>
  </definedNames>
  <calcPr calcId="145621"/>
</workbook>
</file>

<file path=xl/calcChain.xml><?xml version="1.0" encoding="utf-8"?>
<calcChain xmlns="http://schemas.openxmlformats.org/spreadsheetml/2006/main">
  <c r="L506" i="1" l="1"/>
  <c r="L511" i="1" s="1"/>
  <c r="M506" i="1"/>
  <c r="N506" i="1"/>
  <c r="N511" i="1" s="1"/>
  <c r="O506" i="1"/>
  <c r="P506" i="1"/>
  <c r="P511" i="1" s="1"/>
  <c r="Q506" i="1"/>
  <c r="R506" i="1"/>
  <c r="R511" i="1" s="1"/>
  <c r="S506" i="1"/>
  <c r="T506" i="1"/>
  <c r="T511" i="1" s="1"/>
  <c r="U506" i="1"/>
  <c r="V506" i="1"/>
  <c r="V511" i="1" s="1"/>
  <c r="W506" i="1"/>
  <c r="X506" i="1"/>
  <c r="X511" i="1" s="1"/>
  <c r="Y506" i="1"/>
  <c r="Z506" i="1"/>
  <c r="Z511" i="1" s="1"/>
  <c r="AA506" i="1"/>
  <c r="AB506" i="1"/>
  <c r="AB511" i="1" s="1"/>
  <c r="AC506" i="1"/>
  <c r="AD506" i="1"/>
  <c r="AD511" i="1" s="1"/>
  <c r="AE506" i="1"/>
  <c r="AF506" i="1"/>
  <c r="AF511" i="1" s="1"/>
  <c r="AG506" i="1"/>
  <c r="AH506" i="1"/>
  <c r="AH511" i="1" s="1"/>
  <c r="AI506" i="1"/>
  <c r="AJ506" i="1"/>
  <c r="AJ511" i="1" s="1"/>
  <c r="E435" i="1"/>
  <c r="F435" i="1"/>
  <c r="F441" i="1" s="1"/>
  <c r="G435" i="1"/>
  <c r="H435" i="1"/>
  <c r="H441" i="1" s="1"/>
  <c r="I435" i="1"/>
  <c r="J435" i="1"/>
  <c r="J441" i="1" s="1"/>
  <c r="K435" i="1"/>
  <c r="L435" i="1"/>
  <c r="L441" i="1" s="1"/>
  <c r="M435" i="1"/>
  <c r="N435" i="1"/>
  <c r="O435" i="1"/>
  <c r="P435" i="1"/>
  <c r="Q435" i="1"/>
  <c r="R435" i="1"/>
  <c r="S435" i="1"/>
  <c r="T435" i="1"/>
  <c r="U435" i="1"/>
  <c r="V435" i="1"/>
  <c r="W435" i="1"/>
  <c r="X435" i="1"/>
  <c r="X441" i="1" s="1"/>
  <c r="Y435" i="1"/>
  <c r="Z435" i="1"/>
  <c r="Z441" i="1" s="1"/>
  <c r="AA435" i="1"/>
  <c r="AB435" i="1"/>
  <c r="AB441" i="1" s="1"/>
  <c r="AC435" i="1"/>
  <c r="AD435" i="1"/>
  <c r="AD441" i="1" s="1"/>
  <c r="AE435" i="1"/>
  <c r="AF435" i="1"/>
  <c r="AF441" i="1" s="1"/>
  <c r="AG435" i="1"/>
  <c r="AH435" i="1"/>
  <c r="AH441" i="1" s="1"/>
  <c r="AI435" i="1"/>
  <c r="AJ435" i="1"/>
  <c r="AJ441" i="1" s="1"/>
  <c r="E411" i="1"/>
  <c r="F411" i="1"/>
  <c r="G411" i="1"/>
  <c r="H411" i="1"/>
  <c r="I411" i="1"/>
  <c r="J411" i="1"/>
  <c r="K411" i="1"/>
  <c r="L411" i="1"/>
  <c r="M411" i="1"/>
  <c r="N411" i="1"/>
  <c r="O411" i="1"/>
  <c r="P411" i="1"/>
  <c r="Q411" i="1"/>
  <c r="R411" i="1"/>
  <c r="S411" i="1"/>
  <c r="T411" i="1"/>
  <c r="U411" i="1"/>
  <c r="V411" i="1"/>
  <c r="W411" i="1"/>
  <c r="X411" i="1"/>
  <c r="Y411" i="1"/>
  <c r="Z411" i="1"/>
  <c r="AA411" i="1"/>
  <c r="AB411" i="1"/>
  <c r="AC411" i="1"/>
  <c r="AD411" i="1"/>
  <c r="AE411" i="1"/>
  <c r="AF411" i="1"/>
  <c r="AG411" i="1"/>
  <c r="AH411" i="1"/>
  <c r="AI411" i="1"/>
  <c r="AJ411" i="1"/>
  <c r="E387" i="1"/>
  <c r="F387" i="1"/>
  <c r="F393" i="1" s="1"/>
  <c r="G387" i="1"/>
  <c r="H387" i="1"/>
  <c r="I387" i="1"/>
  <c r="J387" i="1"/>
  <c r="J393" i="1" s="1"/>
  <c r="K387" i="1"/>
  <c r="L387" i="1"/>
  <c r="L393" i="1" s="1"/>
  <c r="M387" i="1"/>
  <c r="N387" i="1"/>
  <c r="N393" i="1" s="1"/>
  <c r="O387" i="1"/>
  <c r="P387" i="1"/>
  <c r="P393" i="1" s="1"/>
  <c r="Q387" i="1"/>
  <c r="R387" i="1"/>
  <c r="R393" i="1" s="1"/>
  <c r="S387" i="1"/>
  <c r="T387" i="1"/>
  <c r="T393" i="1" s="1"/>
  <c r="U387" i="1"/>
  <c r="V387" i="1"/>
  <c r="V393" i="1" s="1"/>
  <c r="W387" i="1"/>
  <c r="X387" i="1"/>
  <c r="X393" i="1" s="1"/>
  <c r="Y387" i="1"/>
  <c r="Z387" i="1"/>
  <c r="Z393" i="1" s="1"/>
  <c r="AA387" i="1"/>
  <c r="AB387" i="1"/>
  <c r="AB393" i="1" s="1"/>
  <c r="AC387" i="1"/>
  <c r="AD387" i="1"/>
  <c r="AD393" i="1" s="1"/>
  <c r="AE387" i="1"/>
  <c r="AF387" i="1"/>
  <c r="AF393" i="1" s="1"/>
  <c r="AG387" i="1"/>
  <c r="AH387" i="1"/>
  <c r="AH393" i="1" s="1"/>
  <c r="AI387" i="1"/>
  <c r="AJ387" i="1"/>
  <c r="AJ393" i="1" s="1"/>
  <c r="E363" i="1"/>
  <c r="F363" i="1"/>
  <c r="F369" i="1" s="1"/>
  <c r="G363" i="1"/>
  <c r="H363" i="1"/>
  <c r="H369" i="1" s="1"/>
  <c r="I363" i="1"/>
  <c r="J363" i="1"/>
  <c r="J369" i="1" s="1"/>
  <c r="K363" i="1"/>
  <c r="L363" i="1"/>
  <c r="L369" i="1" s="1"/>
  <c r="M363" i="1"/>
  <c r="N363" i="1"/>
  <c r="O363" i="1"/>
  <c r="P363" i="1"/>
  <c r="Q363" i="1"/>
  <c r="R363" i="1"/>
  <c r="S363" i="1"/>
  <c r="T363" i="1"/>
  <c r="U363" i="1"/>
  <c r="V363" i="1"/>
  <c r="W363" i="1"/>
  <c r="X363" i="1"/>
  <c r="Y363" i="1"/>
  <c r="Z363" i="1"/>
  <c r="AA363" i="1"/>
  <c r="AB363" i="1"/>
  <c r="AC363" i="1"/>
  <c r="AD363" i="1"/>
  <c r="AE363" i="1"/>
  <c r="AF363" i="1"/>
  <c r="AG363" i="1"/>
  <c r="AH363" i="1"/>
  <c r="AI363" i="1"/>
  <c r="AJ363" i="1"/>
  <c r="E339" i="1"/>
  <c r="F339" i="1"/>
  <c r="G339" i="1"/>
  <c r="H339" i="1"/>
  <c r="I339" i="1"/>
  <c r="J339" i="1"/>
  <c r="K339" i="1"/>
  <c r="L339" i="1"/>
  <c r="M339" i="1"/>
  <c r="N339" i="1"/>
  <c r="N345" i="1" s="1"/>
  <c r="O339" i="1"/>
  <c r="O345" i="1" s="1"/>
  <c r="P339" i="1"/>
  <c r="Q339" i="1"/>
  <c r="Q345" i="1" s="1"/>
  <c r="R339" i="1"/>
  <c r="R345" i="1" s="1"/>
  <c r="S339" i="1"/>
  <c r="S345" i="1" s="1"/>
  <c r="T339" i="1"/>
  <c r="U339" i="1"/>
  <c r="U345" i="1" s="1"/>
  <c r="V339" i="1"/>
  <c r="V345" i="1" s="1"/>
  <c r="W339" i="1"/>
  <c r="W345" i="1" s="1"/>
  <c r="X339" i="1"/>
  <c r="Y339" i="1"/>
  <c r="Y345" i="1" s="1"/>
  <c r="Z339" i="1"/>
  <c r="Z345" i="1" s="1"/>
  <c r="AA339" i="1"/>
  <c r="AA345" i="1" s="1"/>
  <c r="AB339" i="1"/>
  <c r="AC339" i="1"/>
  <c r="AC345" i="1" s="1"/>
  <c r="AD339" i="1"/>
  <c r="AD345" i="1" s="1"/>
  <c r="AE339" i="1"/>
  <c r="AE345" i="1" s="1"/>
  <c r="AF339" i="1"/>
  <c r="AG339" i="1"/>
  <c r="AG345" i="1" s="1"/>
  <c r="AH339" i="1"/>
  <c r="AH345" i="1" s="1"/>
  <c r="AI339" i="1"/>
  <c r="AI345" i="1" s="1"/>
  <c r="AJ339" i="1"/>
  <c r="E316" i="1"/>
  <c r="F316" i="1"/>
  <c r="G316" i="1"/>
  <c r="H316" i="1"/>
  <c r="I316" i="1"/>
  <c r="J316" i="1"/>
  <c r="K316" i="1"/>
  <c r="L316" i="1"/>
  <c r="M316" i="1"/>
  <c r="N316" i="1"/>
  <c r="N322" i="1" s="1"/>
  <c r="O316" i="1"/>
  <c r="P316" i="1"/>
  <c r="P322" i="1" s="1"/>
  <c r="Q316" i="1"/>
  <c r="R316" i="1"/>
  <c r="R322" i="1" s="1"/>
  <c r="S316" i="1"/>
  <c r="T316" i="1"/>
  <c r="T322" i="1" s="1"/>
  <c r="U316" i="1"/>
  <c r="V316" i="1"/>
  <c r="V322" i="1" s="1"/>
  <c r="W316" i="1"/>
  <c r="X316" i="1"/>
  <c r="X322" i="1" s="1"/>
  <c r="Y316" i="1"/>
  <c r="Z316" i="1"/>
  <c r="Z322" i="1" s="1"/>
  <c r="AA316" i="1"/>
  <c r="AB316" i="1"/>
  <c r="AB322" i="1" s="1"/>
  <c r="AC316" i="1"/>
  <c r="AD316" i="1"/>
  <c r="AD322" i="1" s="1"/>
  <c r="AE316" i="1"/>
  <c r="AF316" i="1"/>
  <c r="AF322" i="1" s="1"/>
  <c r="AG316" i="1"/>
  <c r="AH316" i="1"/>
  <c r="AH322" i="1" s="1"/>
  <c r="AI316" i="1"/>
  <c r="AJ316" i="1"/>
  <c r="AJ322" i="1" s="1"/>
  <c r="E293" i="1"/>
  <c r="F293" i="1"/>
  <c r="F299" i="1" s="1"/>
  <c r="G293" i="1"/>
  <c r="H293" i="1"/>
  <c r="H299" i="1" s="1"/>
  <c r="I293" i="1"/>
  <c r="J293" i="1"/>
  <c r="J299" i="1" s="1"/>
  <c r="K293" i="1"/>
  <c r="L293" i="1"/>
  <c r="L299" i="1" s="1"/>
  <c r="M293" i="1"/>
  <c r="N293" i="1"/>
  <c r="N299" i="1" s="1"/>
  <c r="O293" i="1"/>
  <c r="P293" i="1"/>
  <c r="P299" i="1" s="1"/>
  <c r="Q293" i="1"/>
  <c r="R293" i="1"/>
  <c r="R299" i="1" s="1"/>
  <c r="S293" i="1"/>
  <c r="T293" i="1"/>
  <c r="T299" i="1" s="1"/>
  <c r="U293" i="1"/>
  <c r="V293" i="1"/>
  <c r="V299" i="1" s="1"/>
  <c r="W293" i="1"/>
  <c r="X293" i="1"/>
  <c r="X299" i="1" s="1"/>
  <c r="Y293" i="1"/>
  <c r="Z293" i="1"/>
  <c r="Z299" i="1" s="1"/>
  <c r="AA293" i="1"/>
  <c r="AB293" i="1"/>
  <c r="AB299" i="1" s="1"/>
  <c r="AC293" i="1"/>
  <c r="AD293" i="1"/>
  <c r="AD299" i="1" s="1"/>
  <c r="AE293" i="1"/>
  <c r="AF293" i="1"/>
  <c r="AF299" i="1" s="1"/>
  <c r="AG293" i="1"/>
  <c r="AH293" i="1"/>
  <c r="AH299" i="1" s="1"/>
  <c r="AI293" i="1"/>
  <c r="AJ293" i="1"/>
  <c r="AJ299" i="1" s="1"/>
  <c r="E270" i="1"/>
  <c r="F270" i="1"/>
  <c r="G270" i="1"/>
  <c r="H270" i="1"/>
  <c r="I270" i="1"/>
  <c r="J270" i="1"/>
  <c r="K270" i="1"/>
  <c r="L270" i="1"/>
  <c r="M270" i="1"/>
  <c r="N270" i="1"/>
  <c r="O270" i="1"/>
  <c r="P270" i="1"/>
  <c r="Q270" i="1"/>
  <c r="R270" i="1"/>
  <c r="S270" i="1"/>
  <c r="T270" i="1"/>
  <c r="U270" i="1"/>
  <c r="V270" i="1"/>
  <c r="W270" i="1"/>
  <c r="X270" i="1"/>
  <c r="Y270" i="1"/>
  <c r="Z270" i="1"/>
  <c r="AA270" i="1"/>
  <c r="AB270" i="1"/>
  <c r="AC270" i="1"/>
  <c r="AD270" i="1"/>
  <c r="AE270" i="1"/>
  <c r="AF270" i="1"/>
  <c r="AG270" i="1"/>
  <c r="AH270" i="1"/>
  <c r="AI270" i="1"/>
  <c r="AJ270" i="1"/>
  <c r="E247" i="1"/>
  <c r="F247" i="1"/>
  <c r="F253" i="1" s="1"/>
  <c r="G247" i="1"/>
  <c r="H247" i="1"/>
  <c r="H253" i="1" s="1"/>
  <c r="I247" i="1"/>
  <c r="J247" i="1"/>
  <c r="J253" i="1" s="1"/>
  <c r="K247" i="1"/>
  <c r="L247" i="1"/>
  <c r="L253" i="1" s="1"/>
  <c r="M247" i="1"/>
  <c r="N247" i="1"/>
  <c r="N253" i="1" s="1"/>
  <c r="O247" i="1"/>
  <c r="P247" i="1"/>
  <c r="P253" i="1" s="1"/>
  <c r="Q247" i="1"/>
  <c r="R247" i="1"/>
  <c r="R253" i="1" s="1"/>
  <c r="S247" i="1"/>
  <c r="T247" i="1"/>
  <c r="T253" i="1" s="1"/>
  <c r="U247" i="1"/>
  <c r="V247" i="1"/>
  <c r="V253" i="1" s="1"/>
  <c r="W247" i="1"/>
  <c r="X247" i="1"/>
  <c r="X253" i="1" s="1"/>
  <c r="Y247" i="1"/>
  <c r="Z247" i="1"/>
  <c r="Z253" i="1" s="1"/>
  <c r="AA247" i="1"/>
  <c r="AB247" i="1"/>
  <c r="AB253" i="1" s="1"/>
  <c r="AC247" i="1"/>
  <c r="AD247" i="1"/>
  <c r="AD253" i="1" s="1"/>
  <c r="AE247" i="1"/>
  <c r="AF247" i="1"/>
  <c r="AF253" i="1" s="1"/>
  <c r="AG247" i="1"/>
  <c r="AH247" i="1"/>
  <c r="AH253" i="1" s="1"/>
  <c r="AI247" i="1"/>
  <c r="AJ247" i="1"/>
  <c r="AJ253" i="1" s="1"/>
  <c r="E223" i="1"/>
  <c r="F223" i="1"/>
  <c r="F229" i="1" s="1"/>
  <c r="G223" i="1"/>
  <c r="H223" i="1"/>
  <c r="H229" i="1" s="1"/>
  <c r="I223" i="1"/>
  <c r="J223" i="1"/>
  <c r="K223" i="1"/>
  <c r="L223" i="1"/>
  <c r="M223" i="1"/>
  <c r="N223" i="1"/>
  <c r="O223" i="1"/>
  <c r="P223" i="1"/>
  <c r="Q223" i="1"/>
  <c r="R223" i="1"/>
  <c r="S223" i="1"/>
  <c r="T223" i="1"/>
  <c r="U223" i="1"/>
  <c r="V223" i="1"/>
  <c r="W223" i="1"/>
  <c r="X223" i="1"/>
  <c r="Y223" i="1"/>
  <c r="Z223" i="1"/>
  <c r="AA223" i="1"/>
  <c r="AB223" i="1"/>
  <c r="AC223" i="1"/>
  <c r="AD223" i="1"/>
  <c r="AE223" i="1"/>
  <c r="AF223" i="1"/>
  <c r="AG223" i="1"/>
  <c r="AH223" i="1"/>
  <c r="AI223" i="1"/>
  <c r="AJ223" i="1"/>
  <c r="E199" i="1"/>
  <c r="F199" i="1"/>
  <c r="F205" i="1" s="1"/>
  <c r="G199" i="1"/>
  <c r="H199" i="1"/>
  <c r="H205" i="1" s="1"/>
  <c r="I199" i="1"/>
  <c r="J199" i="1"/>
  <c r="J205" i="1" s="1"/>
  <c r="K199" i="1"/>
  <c r="L199" i="1"/>
  <c r="M199" i="1"/>
  <c r="N199" i="1"/>
  <c r="O199" i="1"/>
  <c r="P199" i="1"/>
  <c r="P205" i="1" s="1"/>
  <c r="Q199" i="1"/>
  <c r="R199" i="1"/>
  <c r="S199" i="1"/>
  <c r="T199" i="1"/>
  <c r="U199" i="1"/>
  <c r="V199" i="1"/>
  <c r="V205" i="1" s="1"/>
  <c r="W199" i="1"/>
  <c r="X199" i="1"/>
  <c r="Y199" i="1"/>
  <c r="Z199" i="1"/>
  <c r="AA199" i="1"/>
  <c r="AB199" i="1"/>
  <c r="AB205" i="1" s="1"/>
  <c r="AC199" i="1"/>
  <c r="AD199" i="1"/>
  <c r="AE199" i="1"/>
  <c r="AF199" i="1"/>
  <c r="AG199" i="1"/>
  <c r="AH199" i="1"/>
  <c r="AH205" i="1" s="1"/>
  <c r="AI199" i="1"/>
  <c r="AJ199" i="1"/>
  <c r="E176" i="1"/>
  <c r="F176" i="1"/>
  <c r="F181" i="1" s="1"/>
  <c r="G176" i="1"/>
  <c r="H176" i="1"/>
  <c r="H181" i="1" s="1"/>
  <c r="I176" i="1"/>
  <c r="J176" i="1"/>
  <c r="K176" i="1"/>
  <c r="L176" i="1"/>
  <c r="M176" i="1"/>
  <c r="N176" i="1"/>
  <c r="N181" i="1" s="1"/>
  <c r="O176" i="1"/>
  <c r="P176" i="1"/>
  <c r="Q176" i="1"/>
  <c r="R176" i="1"/>
  <c r="S176" i="1"/>
  <c r="T176" i="1"/>
  <c r="T181" i="1" s="1"/>
  <c r="U176" i="1"/>
  <c r="V176" i="1"/>
  <c r="W176" i="1"/>
  <c r="X176" i="1"/>
  <c r="Y176" i="1"/>
  <c r="Z176" i="1"/>
  <c r="Z181" i="1" s="1"/>
  <c r="AA176" i="1"/>
  <c r="AB176" i="1"/>
  <c r="AC176" i="1"/>
  <c r="AD176" i="1"/>
  <c r="AE176" i="1"/>
  <c r="AF176" i="1"/>
  <c r="AF181" i="1" s="1"/>
  <c r="AG176" i="1"/>
  <c r="AH176" i="1"/>
  <c r="AI176" i="1"/>
  <c r="AJ176" i="1"/>
  <c r="E154" i="1"/>
  <c r="F154" i="1"/>
  <c r="G154" i="1"/>
  <c r="H154" i="1"/>
  <c r="I154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X158" i="1" s="1"/>
  <c r="Y154" i="1"/>
  <c r="Z154" i="1"/>
  <c r="AA154" i="1"/>
  <c r="AB154" i="1"/>
  <c r="AC154" i="1"/>
  <c r="AD154" i="1"/>
  <c r="AD158" i="1" s="1"/>
  <c r="AE154" i="1"/>
  <c r="AF154" i="1"/>
  <c r="AG154" i="1"/>
  <c r="AH154" i="1"/>
  <c r="AI154" i="1"/>
  <c r="AJ154" i="1"/>
  <c r="AJ158" i="1" s="1"/>
  <c r="E132" i="1"/>
  <c r="F132" i="1"/>
  <c r="G132" i="1"/>
  <c r="H132" i="1"/>
  <c r="I132" i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AB138" i="1" s="1"/>
  <c r="AC132" i="1"/>
  <c r="AD132" i="1"/>
  <c r="AE132" i="1"/>
  <c r="AF132" i="1"/>
  <c r="AG132" i="1"/>
  <c r="AH132" i="1"/>
  <c r="AH138" i="1" s="1"/>
  <c r="AI132" i="1"/>
  <c r="AJ132" i="1"/>
  <c r="E108" i="1"/>
  <c r="F108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AE108" i="1"/>
  <c r="AF108" i="1"/>
  <c r="AG108" i="1"/>
  <c r="AH108" i="1"/>
  <c r="AI108" i="1"/>
  <c r="AJ108" i="1"/>
  <c r="AJ114" i="1" s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AH87" i="1"/>
  <c r="AI87" i="1"/>
  <c r="AJ8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W71" i="1" s="1"/>
  <c r="X67" i="1"/>
  <c r="Y67" i="1"/>
  <c r="Y71" i="1" s="1"/>
  <c r="Z67" i="1"/>
  <c r="AA67" i="1"/>
  <c r="AA71" i="1" s="1"/>
  <c r="AB67" i="1"/>
  <c r="AC67" i="1"/>
  <c r="AC71" i="1" s="1"/>
  <c r="AD67" i="1"/>
  <c r="AE67" i="1"/>
  <c r="AE71" i="1" s="1"/>
  <c r="AF67" i="1"/>
  <c r="AG67" i="1"/>
  <c r="AG71" i="1" s="1"/>
  <c r="AH67" i="1"/>
  <c r="AI67" i="1"/>
  <c r="AI71" i="1" s="1"/>
  <c r="AJ67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E44" i="1"/>
  <c r="F44" i="1"/>
  <c r="G44" i="1"/>
  <c r="H44" i="1"/>
  <c r="I44" i="1"/>
  <c r="J44" i="1"/>
  <c r="J50" i="1" s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B50" i="1" s="1"/>
  <c r="AC44" i="1"/>
  <c r="AD44" i="1"/>
  <c r="AE44" i="1"/>
  <c r="AF44" i="1"/>
  <c r="AG44" i="1"/>
  <c r="AH44" i="1"/>
  <c r="AH50" i="1" s="1"/>
  <c r="AI44" i="1"/>
  <c r="AJ44" i="1"/>
  <c r="M511" i="1"/>
  <c r="O511" i="1"/>
  <c r="Q511" i="1"/>
  <c r="S511" i="1"/>
  <c r="U511" i="1"/>
  <c r="W511" i="1"/>
  <c r="Y511" i="1"/>
  <c r="AA511" i="1"/>
  <c r="AC511" i="1"/>
  <c r="AE511" i="1"/>
  <c r="AG511" i="1"/>
  <c r="AI511" i="1"/>
  <c r="AJ465" i="1"/>
  <c r="E465" i="1"/>
  <c r="F465" i="1"/>
  <c r="G465" i="1"/>
  <c r="H465" i="1"/>
  <c r="I465" i="1"/>
  <c r="J465" i="1"/>
  <c r="K465" i="1"/>
  <c r="L465" i="1"/>
  <c r="M465" i="1"/>
  <c r="N465" i="1"/>
  <c r="O465" i="1"/>
  <c r="P465" i="1"/>
  <c r="Q465" i="1"/>
  <c r="R465" i="1"/>
  <c r="S465" i="1"/>
  <c r="T465" i="1"/>
  <c r="U465" i="1"/>
  <c r="V465" i="1"/>
  <c r="W465" i="1"/>
  <c r="X465" i="1"/>
  <c r="Y465" i="1"/>
  <c r="Z465" i="1"/>
  <c r="AA465" i="1"/>
  <c r="AB465" i="1"/>
  <c r="AC465" i="1"/>
  <c r="AD465" i="1"/>
  <c r="AE465" i="1"/>
  <c r="AF465" i="1"/>
  <c r="AG465" i="1"/>
  <c r="AH465" i="1"/>
  <c r="AI465" i="1"/>
  <c r="E462" i="1"/>
  <c r="F462" i="1"/>
  <c r="G462" i="1"/>
  <c r="H462" i="1"/>
  <c r="I462" i="1"/>
  <c r="J462" i="1"/>
  <c r="K462" i="1"/>
  <c r="L462" i="1"/>
  <c r="M462" i="1"/>
  <c r="N462" i="1"/>
  <c r="O462" i="1"/>
  <c r="P462" i="1"/>
  <c r="Q462" i="1"/>
  <c r="R462" i="1"/>
  <c r="S462" i="1"/>
  <c r="T462" i="1"/>
  <c r="U462" i="1"/>
  <c r="V462" i="1"/>
  <c r="W462" i="1"/>
  <c r="X462" i="1"/>
  <c r="Y462" i="1"/>
  <c r="Z462" i="1"/>
  <c r="AA462" i="1"/>
  <c r="AB462" i="1"/>
  <c r="AC462" i="1"/>
  <c r="AD462" i="1"/>
  <c r="AE462" i="1"/>
  <c r="AF462" i="1"/>
  <c r="AG462" i="1"/>
  <c r="AH462" i="1"/>
  <c r="AI462" i="1"/>
  <c r="AJ462" i="1"/>
  <c r="D465" i="1"/>
  <c r="D462" i="1"/>
  <c r="E441" i="1"/>
  <c r="G441" i="1"/>
  <c r="I441" i="1"/>
  <c r="K441" i="1"/>
  <c r="N441" i="1"/>
  <c r="O441" i="1"/>
  <c r="P441" i="1"/>
  <c r="Q441" i="1"/>
  <c r="R441" i="1"/>
  <c r="S441" i="1"/>
  <c r="T441" i="1"/>
  <c r="U441" i="1"/>
  <c r="V441" i="1"/>
  <c r="E438" i="1"/>
  <c r="F438" i="1"/>
  <c r="G438" i="1"/>
  <c r="H438" i="1"/>
  <c r="I438" i="1"/>
  <c r="J438" i="1"/>
  <c r="K438" i="1"/>
  <c r="L438" i="1"/>
  <c r="M438" i="1"/>
  <c r="N438" i="1"/>
  <c r="O438" i="1"/>
  <c r="P438" i="1"/>
  <c r="Q438" i="1"/>
  <c r="R438" i="1"/>
  <c r="S438" i="1"/>
  <c r="T438" i="1"/>
  <c r="U438" i="1"/>
  <c r="V438" i="1"/>
  <c r="W438" i="1"/>
  <c r="X438" i="1"/>
  <c r="Y438" i="1"/>
  <c r="Z438" i="1"/>
  <c r="AA438" i="1"/>
  <c r="AB438" i="1"/>
  <c r="AC438" i="1"/>
  <c r="AD438" i="1"/>
  <c r="AE438" i="1"/>
  <c r="AF438" i="1"/>
  <c r="AG438" i="1"/>
  <c r="AH438" i="1"/>
  <c r="AI438" i="1"/>
  <c r="AJ438" i="1"/>
  <c r="M441" i="1"/>
  <c r="W441" i="1"/>
  <c r="Y441" i="1"/>
  <c r="AA441" i="1"/>
  <c r="AC441" i="1"/>
  <c r="AE441" i="1"/>
  <c r="AG441" i="1"/>
  <c r="AI441" i="1"/>
  <c r="AI414" i="1"/>
  <c r="E417" i="1"/>
  <c r="F417" i="1"/>
  <c r="G417" i="1"/>
  <c r="H417" i="1"/>
  <c r="I417" i="1"/>
  <c r="J417" i="1"/>
  <c r="K417" i="1"/>
  <c r="L417" i="1"/>
  <c r="M417" i="1"/>
  <c r="N417" i="1"/>
  <c r="O417" i="1"/>
  <c r="P417" i="1"/>
  <c r="Q417" i="1"/>
  <c r="R417" i="1"/>
  <c r="S417" i="1"/>
  <c r="T417" i="1"/>
  <c r="U417" i="1"/>
  <c r="V417" i="1"/>
  <c r="E414" i="1"/>
  <c r="F414" i="1"/>
  <c r="G414" i="1"/>
  <c r="H414" i="1"/>
  <c r="I414" i="1"/>
  <c r="J414" i="1"/>
  <c r="K414" i="1"/>
  <c r="L414" i="1"/>
  <c r="M414" i="1"/>
  <c r="N414" i="1"/>
  <c r="O414" i="1"/>
  <c r="P414" i="1"/>
  <c r="Q414" i="1"/>
  <c r="R414" i="1"/>
  <c r="S414" i="1"/>
  <c r="T414" i="1"/>
  <c r="U414" i="1"/>
  <c r="V414" i="1"/>
  <c r="W414" i="1"/>
  <c r="X414" i="1"/>
  <c r="Y414" i="1"/>
  <c r="Z414" i="1"/>
  <c r="AA414" i="1"/>
  <c r="AB414" i="1"/>
  <c r="AC414" i="1"/>
  <c r="AD414" i="1"/>
  <c r="AE414" i="1"/>
  <c r="AF414" i="1"/>
  <c r="AG414" i="1"/>
  <c r="AH414" i="1"/>
  <c r="W417" i="1"/>
  <c r="X417" i="1"/>
  <c r="Y417" i="1"/>
  <c r="Z417" i="1"/>
  <c r="AA417" i="1"/>
  <c r="AB417" i="1"/>
  <c r="AC417" i="1"/>
  <c r="AD417" i="1"/>
  <c r="AE417" i="1"/>
  <c r="AF417" i="1"/>
  <c r="AG417" i="1"/>
  <c r="AH417" i="1"/>
  <c r="AI417" i="1"/>
  <c r="AJ417" i="1"/>
  <c r="H393" i="1"/>
  <c r="K393" i="1"/>
  <c r="M393" i="1"/>
  <c r="O393" i="1"/>
  <c r="Q393" i="1"/>
  <c r="S393" i="1"/>
  <c r="U393" i="1"/>
  <c r="W393" i="1"/>
  <c r="Y393" i="1"/>
  <c r="AA393" i="1"/>
  <c r="AC393" i="1"/>
  <c r="AE393" i="1"/>
  <c r="AG393" i="1"/>
  <c r="AI393" i="1"/>
  <c r="I393" i="1"/>
  <c r="E393" i="1"/>
  <c r="G393" i="1"/>
  <c r="E390" i="1"/>
  <c r="F390" i="1"/>
  <c r="G390" i="1"/>
  <c r="H390" i="1"/>
  <c r="I390" i="1"/>
  <c r="J390" i="1"/>
  <c r="K390" i="1"/>
  <c r="L390" i="1"/>
  <c r="M390" i="1"/>
  <c r="N390" i="1"/>
  <c r="O390" i="1"/>
  <c r="P390" i="1"/>
  <c r="Q390" i="1"/>
  <c r="R390" i="1"/>
  <c r="S390" i="1"/>
  <c r="T390" i="1"/>
  <c r="U390" i="1"/>
  <c r="V390" i="1"/>
  <c r="W390" i="1"/>
  <c r="X390" i="1"/>
  <c r="Y390" i="1"/>
  <c r="Z390" i="1"/>
  <c r="AA390" i="1"/>
  <c r="AB390" i="1"/>
  <c r="AC390" i="1"/>
  <c r="AD390" i="1"/>
  <c r="AE390" i="1"/>
  <c r="AF390" i="1"/>
  <c r="AG390" i="1"/>
  <c r="AH390" i="1"/>
  <c r="AI390" i="1"/>
  <c r="AJ390" i="1"/>
  <c r="E369" i="1"/>
  <c r="G369" i="1"/>
  <c r="I369" i="1"/>
  <c r="K369" i="1"/>
  <c r="N369" i="1"/>
  <c r="O369" i="1"/>
  <c r="P369" i="1"/>
  <c r="Q369" i="1"/>
  <c r="R369" i="1"/>
  <c r="S369" i="1"/>
  <c r="T369" i="1"/>
  <c r="U369" i="1"/>
  <c r="V369" i="1"/>
  <c r="W369" i="1"/>
  <c r="X369" i="1"/>
  <c r="Y369" i="1"/>
  <c r="Z369" i="1"/>
  <c r="AA369" i="1"/>
  <c r="AB369" i="1"/>
  <c r="AC369" i="1"/>
  <c r="AD369" i="1"/>
  <c r="AE369" i="1"/>
  <c r="AF369" i="1"/>
  <c r="AG369" i="1"/>
  <c r="AH369" i="1"/>
  <c r="AI369" i="1"/>
  <c r="AJ369" i="1"/>
  <c r="E366" i="1"/>
  <c r="F366" i="1"/>
  <c r="G366" i="1"/>
  <c r="H366" i="1"/>
  <c r="I366" i="1"/>
  <c r="J366" i="1"/>
  <c r="K366" i="1"/>
  <c r="L366" i="1"/>
  <c r="M366" i="1"/>
  <c r="N366" i="1"/>
  <c r="O366" i="1"/>
  <c r="P366" i="1"/>
  <c r="Q366" i="1"/>
  <c r="R366" i="1"/>
  <c r="S366" i="1"/>
  <c r="T366" i="1"/>
  <c r="U366" i="1"/>
  <c r="V366" i="1"/>
  <c r="W366" i="1"/>
  <c r="X366" i="1"/>
  <c r="Y366" i="1"/>
  <c r="Z366" i="1"/>
  <c r="AA366" i="1"/>
  <c r="AB366" i="1"/>
  <c r="AC366" i="1"/>
  <c r="AD366" i="1"/>
  <c r="AE366" i="1"/>
  <c r="AF366" i="1"/>
  <c r="AG366" i="1"/>
  <c r="AH366" i="1"/>
  <c r="AI366" i="1"/>
  <c r="AJ366" i="1"/>
  <c r="E345" i="1"/>
  <c r="F345" i="1"/>
  <c r="G345" i="1"/>
  <c r="H345" i="1"/>
  <c r="I345" i="1"/>
  <c r="J345" i="1"/>
  <c r="K345" i="1"/>
  <c r="L345" i="1"/>
  <c r="P345" i="1"/>
  <c r="T345" i="1"/>
  <c r="X345" i="1"/>
  <c r="AB345" i="1"/>
  <c r="AF345" i="1"/>
  <c r="AJ345" i="1"/>
  <c r="AJ342" i="1"/>
  <c r="E342" i="1"/>
  <c r="F342" i="1"/>
  <c r="G342" i="1"/>
  <c r="H342" i="1"/>
  <c r="I342" i="1"/>
  <c r="J342" i="1"/>
  <c r="K342" i="1"/>
  <c r="L342" i="1"/>
  <c r="M342" i="1"/>
  <c r="N342" i="1"/>
  <c r="O342" i="1"/>
  <c r="P342" i="1"/>
  <c r="Q342" i="1"/>
  <c r="R342" i="1"/>
  <c r="S342" i="1"/>
  <c r="T342" i="1"/>
  <c r="U342" i="1"/>
  <c r="V342" i="1"/>
  <c r="W342" i="1"/>
  <c r="X342" i="1"/>
  <c r="Y342" i="1"/>
  <c r="Z342" i="1"/>
  <c r="AA342" i="1"/>
  <c r="AB342" i="1"/>
  <c r="AC342" i="1"/>
  <c r="AD342" i="1"/>
  <c r="AE342" i="1"/>
  <c r="AF342" i="1"/>
  <c r="AG342" i="1"/>
  <c r="AH342" i="1"/>
  <c r="AI342" i="1"/>
  <c r="E322" i="1"/>
  <c r="F322" i="1"/>
  <c r="G322" i="1"/>
  <c r="H322" i="1"/>
  <c r="I322" i="1"/>
  <c r="J322" i="1"/>
  <c r="K322" i="1"/>
  <c r="L322" i="1"/>
  <c r="O322" i="1"/>
  <c r="Q322" i="1"/>
  <c r="S322" i="1"/>
  <c r="U322" i="1"/>
  <c r="W322" i="1"/>
  <c r="Y322" i="1"/>
  <c r="AA322" i="1"/>
  <c r="AC322" i="1"/>
  <c r="AE322" i="1"/>
  <c r="AG322" i="1"/>
  <c r="AI322" i="1"/>
  <c r="E319" i="1"/>
  <c r="F319" i="1"/>
  <c r="G319" i="1"/>
  <c r="H319" i="1"/>
  <c r="I319" i="1"/>
  <c r="J319" i="1"/>
  <c r="K319" i="1"/>
  <c r="L319" i="1"/>
  <c r="M319" i="1"/>
  <c r="N319" i="1"/>
  <c r="O319" i="1"/>
  <c r="P319" i="1"/>
  <c r="Q319" i="1"/>
  <c r="R319" i="1"/>
  <c r="S319" i="1"/>
  <c r="T319" i="1"/>
  <c r="U319" i="1"/>
  <c r="V319" i="1"/>
  <c r="W319" i="1"/>
  <c r="X319" i="1"/>
  <c r="Y319" i="1"/>
  <c r="Z319" i="1"/>
  <c r="AA319" i="1"/>
  <c r="AB319" i="1"/>
  <c r="AC319" i="1"/>
  <c r="AD319" i="1"/>
  <c r="AE319" i="1"/>
  <c r="AF319" i="1"/>
  <c r="AG319" i="1"/>
  <c r="AH319" i="1"/>
  <c r="AI319" i="1"/>
  <c r="AJ319" i="1"/>
  <c r="E299" i="1"/>
  <c r="G299" i="1"/>
  <c r="I299" i="1"/>
  <c r="K299" i="1"/>
  <c r="M299" i="1"/>
  <c r="O299" i="1"/>
  <c r="Q299" i="1"/>
  <c r="S299" i="1"/>
  <c r="U299" i="1"/>
  <c r="W299" i="1"/>
  <c r="Y299" i="1"/>
  <c r="AA299" i="1"/>
  <c r="AC299" i="1"/>
  <c r="AE299" i="1"/>
  <c r="AG299" i="1"/>
  <c r="AI299" i="1"/>
  <c r="E296" i="1"/>
  <c r="F296" i="1"/>
  <c r="G296" i="1"/>
  <c r="H296" i="1"/>
  <c r="I296" i="1"/>
  <c r="J296" i="1"/>
  <c r="K296" i="1"/>
  <c r="L296" i="1"/>
  <c r="M296" i="1"/>
  <c r="N296" i="1"/>
  <c r="O296" i="1"/>
  <c r="P296" i="1"/>
  <c r="Q296" i="1"/>
  <c r="R296" i="1"/>
  <c r="S296" i="1"/>
  <c r="T296" i="1"/>
  <c r="U296" i="1"/>
  <c r="V296" i="1"/>
  <c r="W296" i="1"/>
  <c r="X296" i="1"/>
  <c r="Y296" i="1"/>
  <c r="Z296" i="1"/>
  <c r="AA296" i="1"/>
  <c r="AB296" i="1"/>
  <c r="AC296" i="1"/>
  <c r="AD296" i="1"/>
  <c r="AE296" i="1"/>
  <c r="AF296" i="1"/>
  <c r="AG296" i="1"/>
  <c r="AH296" i="1"/>
  <c r="AI296" i="1"/>
  <c r="AJ296" i="1"/>
  <c r="AJ275" i="1"/>
  <c r="E275" i="1"/>
  <c r="F275" i="1"/>
  <c r="G275" i="1"/>
  <c r="H275" i="1"/>
  <c r="I275" i="1"/>
  <c r="J275" i="1"/>
  <c r="K275" i="1"/>
  <c r="L275" i="1"/>
  <c r="M275" i="1"/>
  <c r="N275" i="1"/>
  <c r="O275" i="1"/>
  <c r="P275" i="1"/>
  <c r="Q275" i="1"/>
  <c r="R275" i="1"/>
  <c r="S275" i="1"/>
  <c r="T275" i="1"/>
  <c r="U275" i="1"/>
  <c r="V275" i="1"/>
  <c r="W275" i="1"/>
  <c r="X275" i="1"/>
  <c r="Y275" i="1"/>
  <c r="Z275" i="1"/>
  <c r="AA275" i="1"/>
  <c r="AB275" i="1"/>
  <c r="AC275" i="1"/>
  <c r="AD275" i="1"/>
  <c r="AE275" i="1"/>
  <c r="AF275" i="1"/>
  <c r="AG275" i="1"/>
  <c r="AH275" i="1"/>
  <c r="AI275" i="1"/>
  <c r="E273" i="1"/>
  <c r="F273" i="1"/>
  <c r="G273" i="1"/>
  <c r="H273" i="1"/>
  <c r="I273" i="1"/>
  <c r="J273" i="1"/>
  <c r="K273" i="1"/>
  <c r="L273" i="1"/>
  <c r="M273" i="1"/>
  <c r="N273" i="1"/>
  <c r="O273" i="1"/>
  <c r="P273" i="1"/>
  <c r="Q273" i="1"/>
  <c r="R273" i="1"/>
  <c r="S273" i="1"/>
  <c r="T273" i="1"/>
  <c r="U273" i="1"/>
  <c r="V273" i="1"/>
  <c r="W273" i="1"/>
  <c r="X273" i="1"/>
  <c r="Y273" i="1"/>
  <c r="Z273" i="1"/>
  <c r="AA273" i="1"/>
  <c r="AB273" i="1"/>
  <c r="AC273" i="1"/>
  <c r="AD273" i="1"/>
  <c r="AE273" i="1"/>
  <c r="AF273" i="1"/>
  <c r="AG273" i="1"/>
  <c r="AH273" i="1"/>
  <c r="AI273" i="1"/>
  <c r="AJ273" i="1"/>
  <c r="E253" i="1"/>
  <c r="G253" i="1"/>
  <c r="I253" i="1"/>
  <c r="K253" i="1"/>
  <c r="M253" i="1"/>
  <c r="O253" i="1"/>
  <c r="Q253" i="1"/>
  <c r="S253" i="1"/>
  <c r="U253" i="1"/>
  <c r="W253" i="1"/>
  <c r="Y253" i="1"/>
  <c r="AA253" i="1"/>
  <c r="AC253" i="1"/>
  <c r="AE253" i="1"/>
  <c r="AG253" i="1"/>
  <c r="AI253" i="1"/>
  <c r="E250" i="1"/>
  <c r="F250" i="1"/>
  <c r="G250" i="1"/>
  <c r="H250" i="1"/>
  <c r="I250" i="1"/>
  <c r="J250" i="1"/>
  <c r="K250" i="1"/>
  <c r="L250" i="1"/>
  <c r="M250" i="1"/>
  <c r="N250" i="1"/>
  <c r="O250" i="1"/>
  <c r="P250" i="1"/>
  <c r="Q250" i="1"/>
  <c r="R250" i="1"/>
  <c r="S250" i="1"/>
  <c r="T250" i="1"/>
  <c r="U250" i="1"/>
  <c r="V250" i="1"/>
  <c r="W250" i="1"/>
  <c r="X250" i="1"/>
  <c r="Y250" i="1"/>
  <c r="Z250" i="1"/>
  <c r="AA250" i="1"/>
  <c r="AB250" i="1"/>
  <c r="AC250" i="1"/>
  <c r="AD250" i="1"/>
  <c r="AE250" i="1"/>
  <c r="AF250" i="1"/>
  <c r="AG250" i="1"/>
  <c r="AH250" i="1"/>
  <c r="AI250" i="1"/>
  <c r="AJ250" i="1"/>
  <c r="E229" i="1"/>
  <c r="G229" i="1"/>
  <c r="I229" i="1"/>
  <c r="K229" i="1"/>
  <c r="L229" i="1"/>
  <c r="M229" i="1"/>
  <c r="N229" i="1"/>
  <c r="O229" i="1"/>
  <c r="P229" i="1"/>
  <c r="Q229" i="1"/>
  <c r="R229" i="1"/>
  <c r="S229" i="1"/>
  <c r="T229" i="1"/>
  <c r="U229" i="1"/>
  <c r="V229" i="1"/>
  <c r="W229" i="1"/>
  <c r="X229" i="1"/>
  <c r="Y229" i="1"/>
  <c r="Z229" i="1"/>
  <c r="AA229" i="1"/>
  <c r="AB229" i="1"/>
  <c r="AC229" i="1"/>
  <c r="AD229" i="1"/>
  <c r="AE229" i="1"/>
  <c r="AF229" i="1"/>
  <c r="AG229" i="1"/>
  <c r="AH229" i="1"/>
  <c r="AI229" i="1"/>
  <c r="AJ229" i="1"/>
  <c r="E226" i="1"/>
  <c r="F226" i="1"/>
  <c r="G226" i="1"/>
  <c r="H226" i="1"/>
  <c r="I226" i="1"/>
  <c r="J226" i="1"/>
  <c r="K226" i="1"/>
  <c r="L226" i="1"/>
  <c r="M226" i="1"/>
  <c r="N226" i="1"/>
  <c r="O226" i="1"/>
  <c r="P226" i="1"/>
  <c r="Q226" i="1"/>
  <c r="R226" i="1"/>
  <c r="S226" i="1"/>
  <c r="T226" i="1"/>
  <c r="U226" i="1"/>
  <c r="V226" i="1"/>
  <c r="W226" i="1"/>
  <c r="X226" i="1"/>
  <c r="Y226" i="1"/>
  <c r="Z226" i="1"/>
  <c r="AA226" i="1"/>
  <c r="AB226" i="1"/>
  <c r="AC226" i="1"/>
  <c r="AD226" i="1"/>
  <c r="AE226" i="1"/>
  <c r="AF226" i="1"/>
  <c r="AG226" i="1"/>
  <c r="AH226" i="1"/>
  <c r="AI226" i="1"/>
  <c r="AJ226" i="1"/>
  <c r="AG202" i="1"/>
  <c r="E205" i="1"/>
  <c r="G205" i="1"/>
  <c r="I205" i="1"/>
  <c r="K205" i="1"/>
  <c r="M205" i="1"/>
  <c r="N205" i="1"/>
  <c r="O205" i="1"/>
  <c r="Q205" i="1"/>
  <c r="R205" i="1"/>
  <c r="S205" i="1"/>
  <c r="T205" i="1"/>
  <c r="U205" i="1"/>
  <c r="W205" i="1"/>
  <c r="X205" i="1"/>
  <c r="Y205" i="1"/>
  <c r="Z205" i="1"/>
  <c r="AA205" i="1"/>
  <c r="AC205" i="1"/>
  <c r="AD205" i="1"/>
  <c r="AE205" i="1"/>
  <c r="AF205" i="1"/>
  <c r="AG205" i="1"/>
  <c r="AI205" i="1"/>
  <c r="AJ205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AA202" i="1"/>
  <c r="AB202" i="1"/>
  <c r="AC202" i="1"/>
  <c r="AD202" i="1"/>
  <c r="AE202" i="1"/>
  <c r="AF202" i="1"/>
  <c r="AH202" i="1"/>
  <c r="AI202" i="1"/>
  <c r="AJ202" i="1"/>
  <c r="E181" i="1"/>
  <c r="G181" i="1"/>
  <c r="J181" i="1"/>
  <c r="K181" i="1"/>
  <c r="L181" i="1"/>
  <c r="M181" i="1"/>
  <c r="O181" i="1"/>
  <c r="P181" i="1"/>
  <c r="Q181" i="1"/>
  <c r="R181" i="1"/>
  <c r="S181" i="1"/>
  <c r="U181" i="1"/>
  <c r="V181" i="1"/>
  <c r="W181" i="1"/>
  <c r="X181" i="1"/>
  <c r="Y181" i="1"/>
  <c r="AA181" i="1"/>
  <c r="AB181" i="1"/>
  <c r="AC181" i="1"/>
  <c r="AD181" i="1"/>
  <c r="AE181" i="1"/>
  <c r="AG181" i="1"/>
  <c r="AH181" i="1"/>
  <c r="AI181" i="1"/>
  <c r="AJ181" i="1"/>
  <c r="E178" i="1"/>
  <c r="F178" i="1"/>
  <c r="G178" i="1"/>
  <c r="H178" i="1"/>
  <c r="I178" i="1"/>
  <c r="J178" i="1"/>
  <c r="K178" i="1"/>
  <c r="L178" i="1"/>
  <c r="M178" i="1"/>
  <c r="N178" i="1"/>
  <c r="O178" i="1"/>
  <c r="P178" i="1"/>
  <c r="Q178" i="1"/>
  <c r="R178" i="1"/>
  <c r="S178" i="1"/>
  <c r="T178" i="1"/>
  <c r="U178" i="1"/>
  <c r="V178" i="1"/>
  <c r="W178" i="1"/>
  <c r="X178" i="1"/>
  <c r="Y178" i="1"/>
  <c r="Z178" i="1"/>
  <c r="AA178" i="1"/>
  <c r="AB178" i="1"/>
  <c r="AC178" i="1"/>
  <c r="AD178" i="1"/>
  <c r="AE178" i="1"/>
  <c r="AF178" i="1"/>
  <c r="AG178" i="1"/>
  <c r="AH178" i="1"/>
  <c r="AI178" i="1"/>
  <c r="AJ178" i="1"/>
  <c r="W158" i="1"/>
  <c r="Y158" i="1"/>
  <c r="Z158" i="1"/>
  <c r="AA158" i="1"/>
  <c r="AB158" i="1"/>
  <c r="AC158" i="1"/>
  <c r="AE158" i="1"/>
  <c r="AF158" i="1"/>
  <c r="AG158" i="1"/>
  <c r="AH158" i="1"/>
  <c r="AI158" i="1"/>
  <c r="E157" i="1"/>
  <c r="F157" i="1"/>
  <c r="G157" i="1"/>
  <c r="H157" i="1"/>
  <c r="I157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W157" i="1"/>
  <c r="X157" i="1"/>
  <c r="Y157" i="1"/>
  <c r="Z157" i="1"/>
  <c r="AA157" i="1"/>
  <c r="AB157" i="1"/>
  <c r="AC157" i="1"/>
  <c r="AD157" i="1"/>
  <c r="AE157" i="1"/>
  <c r="AF157" i="1"/>
  <c r="AG157" i="1"/>
  <c r="AH157" i="1"/>
  <c r="AI157" i="1"/>
  <c r="AJ157" i="1"/>
  <c r="W138" i="1"/>
  <c r="X138" i="1"/>
  <c r="Y138" i="1"/>
  <c r="Z138" i="1"/>
  <c r="AA138" i="1"/>
  <c r="AC138" i="1"/>
  <c r="AD138" i="1"/>
  <c r="AE138" i="1"/>
  <c r="AF138" i="1"/>
  <c r="AG138" i="1"/>
  <c r="AI138" i="1"/>
  <c r="AJ138" i="1"/>
  <c r="E135" i="1"/>
  <c r="F135" i="1"/>
  <c r="G135" i="1"/>
  <c r="H135" i="1"/>
  <c r="I135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AH135" i="1"/>
  <c r="AI135" i="1"/>
  <c r="AJ135" i="1"/>
  <c r="K114" i="1"/>
  <c r="W114" i="1"/>
  <c r="X114" i="1"/>
  <c r="Y114" i="1"/>
  <c r="Z114" i="1"/>
  <c r="AA114" i="1"/>
  <c r="AB114" i="1"/>
  <c r="AC114" i="1"/>
  <c r="AD114" i="1"/>
  <c r="AE114" i="1"/>
  <c r="AF114" i="1"/>
  <c r="AG114" i="1"/>
  <c r="AH114" i="1"/>
  <c r="AI114" i="1"/>
  <c r="E111" i="1"/>
  <c r="F111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AF111" i="1"/>
  <c r="AG111" i="1"/>
  <c r="AH111" i="1"/>
  <c r="AI111" i="1"/>
  <c r="AJ111" i="1"/>
  <c r="K90" i="1"/>
  <c r="W90" i="1"/>
  <c r="X90" i="1"/>
  <c r="Y90" i="1"/>
  <c r="Z90" i="1"/>
  <c r="AA90" i="1"/>
  <c r="AB90" i="1"/>
  <c r="AC90" i="1"/>
  <c r="AD90" i="1"/>
  <c r="AE90" i="1"/>
  <c r="AF90" i="1"/>
  <c r="AG90" i="1"/>
  <c r="AH90" i="1"/>
  <c r="AI90" i="1"/>
  <c r="AJ90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X71" i="1"/>
  <c r="Z71" i="1"/>
  <c r="AB71" i="1"/>
  <c r="AD71" i="1"/>
  <c r="AF71" i="1"/>
  <c r="AH71" i="1"/>
  <c r="AJ71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I50" i="1"/>
  <c r="W50" i="1"/>
  <c r="X50" i="1"/>
  <c r="Y50" i="1"/>
  <c r="Z50" i="1"/>
  <c r="AA50" i="1"/>
  <c r="AC50" i="1"/>
  <c r="AD50" i="1"/>
  <c r="AE50" i="1"/>
  <c r="AF50" i="1"/>
  <c r="AG50" i="1"/>
  <c r="AI50" i="1"/>
  <c r="AJ50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J25" i="1" l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J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J509" i="1" l="1"/>
  <c r="W509" i="1"/>
  <c r="X509" i="1"/>
  <c r="Y509" i="1"/>
  <c r="Z509" i="1"/>
  <c r="AA509" i="1"/>
  <c r="AB509" i="1"/>
  <c r="AC509" i="1"/>
  <c r="AD509" i="1"/>
  <c r="AE509" i="1"/>
  <c r="AF509" i="1"/>
  <c r="AG509" i="1"/>
  <c r="AH509" i="1"/>
  <c r="AI509" i="1"/>
  <c r="V509" i="1"/>
  <c r="U509" i="1"/>
  <c r="T509" i="1"/>
  <c r="S509" i="1"/>
  <c r="R509" i="1"/>
  <c r="Q509" i="1"/>
  <c r="P509" i="1"/>
  <c r="O509" i="1"/>
  <c r="N509" i="1"/>
  <c r="M509" i="1"/>
  <c r="L509" i="1"/>
  <c r="K509" i="1"/>
  <c r="K506" i="1"/>
  <c r="K511" i="1" s="1"/>
  <c r="I506" i="1"/>
  <c r="H506" i="1"/>
  <c r="G506" i="1"/>
  <c r="F506" i="1"/>
  <c r="E506" i="1"/>
  <c r="D438" i="1"/>
  <c r="D435" i="1"/>
  <c r="D441" i="1" s="1"/>
  <c r="D414" i="1"/>
  <c r="D411" i="1"/>
  <c r="D417" i="1" s="1"/>
  <c r="D390" i="1"/>
  <c r="D387" i="1"/>
  <c r="D393" i="1" s="1"/>
  <c r="D366" i="1"/>
  <c r="M369" i="1"/>
  <c r="D363" i="1"/>
  <c r="D369" i="1" s="1"/>
  <c r="D342" i="1"/>
  <c r="M345" i="1"/>
  <c r="D339" i="1"/>
  <c r="D345" i="1" s="1"/>
  <c r="D319" i="1"/>
  <c r="M322" i="1"/>
  <c r="D316" i="1"/>
  <c r="D322" i="1" s="1"/>
  <c r="D296" i="1"/>
  <c r="D293" i="1"/>
  <c r="D299" i="1" s="1"/>
  <c r="D273" i="1"/>
  <c r="D270" i="1"/>
  <c r="D275" i="1" s="1"/>
  <c r="D250" i="1"/>
  <c r="D247" i="1"/>
  <c r="D253" i="1" s="1"/>
  <c r="D226" i="1"/>
  <c r="J229" i="1"/>
  <c r="D223" i="1"/>
  <c r="D229" i="1" s="1"/>
  <c r="D202" i="1"/>
  <c r="L205" i="1"/>
  <c r="D199" i="1"/>
  <c r="D205" i="1" s="1"/>
  <c r="D178" i="1"/>
  <c r="I181" i="1"/>
  <c r="D176" i="1"/>
  <c r="D181" i="1" s="1"/>
  <c r="D157" i="1"/>
  <c r="V158" i="1"/>
  <c r="U158" i="1"/>
  <c r="T158" i="1"/>
  <c r="S158" i="1"/>
  <c r="R158" i="1"/>
  <c r="Q158" i="1"/>
  <c r="P158" i="1"/>
  <c r="O158" i="1"/>
  <c r="N158" i="1"/>
  <c r="M158" i="1"/>
  <c r="L158" i="1"/>
  <c r="K158" i="1"/>
  <c r="J158" i="1"/>
  <c r="I158" i="1"/>
  <c r="H158" i="1"/>
  <c r="G158" i="1"/>
  <c r="F158" i="1"/>
  <c r="E158" i="1"/>
  <c r="D154" i="1"/>
  <c r="D158" i="1" s="1"/>
  <c r="D135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2" i="1"/>
  <c r="D138" i="1" s="1"/>
  <c r="D111" i="1"/>
  <c r="V114" i="1"/>
  <c r="U114" i="1"/>
  <c r="T114" i="1"/>
  <c r="S114" i="1"/>
  <c r="R114" i="1"/>
  <c r="Q114" i="1"/>
  <c r="P114" i="1"/>
  <c r="O114" i="1"/>
  <c r="N114" i="1"/>
  <c r="M114" i="1"/>
  <c r="L114" i="1"/>
  <c r="J114" i="1"/>
  <c r="I114" i="1"/>
  <c r="H114" i="1"/>
  <c r="G114" i="1"/>
  <c r="F114" i="1"/>
  <c r="E114" i="1"/>
  <c r="D108" i="1"/>
  <c r="D114" i="1" s="1"/>
  <c r="D89" i="1"/>
  <c r="V90" i="1"/>
  <c r="U90" i="1"/>
  <c r="T90" i="1"/>
  <c r="S90" i="1"/>
  <c r="R90" i="1"/>
  <c r="Q90" i="1"/>
  <c r="P90" i="1"/>
  <c r="O90" i="1"/>
  <c r="N90" i="1"/>
  <c r="M90" i="1"/>
  <c r="L90" i="1"/>
  <c r="J90" i="1"/>
  <c r="I90" i="1"/>
  <c r="H90" i="1"/>
  <c r="G90" i="1"/>
  <c r="F90" i="1"/>
  <c r="E90" i="1"/>
  <c r="D87" i="1"/>
  <c r="D90" i="1" s="1"/>
  <c r="D70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67" i="1"/>
  <c r="E71" i="1" s="1"/>
  <c r="D67" i="1"/>
  <c r="D71" i="1" s="1"/>
  <c r="H50" i="1"/>
  <c r="G50" i="1"/>
  <c r="F50" i="1"/>
  <c r="E50" i="1"/>
  <c r="D44" i="1"/>
  <c r="D50" i="1" s="1"/>
  <c r="D47" i="1"/>
  <c r="V50" i="1"/>
  <c r="U50" i="1"/>
  <c r="T50" i="1"/>
  <c r="S50" i="1"/>
  <c r="R50" i="1"/>
  <c r="Q50" i="1"/>
  <c r="P50" i="1"/>
  <c r="O50" i="1"/>
  <c r="N50" i="1"/>
  <c r="M50" i="1"/>
  <c r="L50" i="1"/>
  <c r="K50" i="1"/>
  <c r="F28" i="1"/>
  <c r="E28" i="1"/>
  <c r="D28" i="1"/>
  <c r="I25" i="1"/>
  <c r="H25" i="1"/>
  <c r="G25" i="1"/>
  <c r="F25" i="1"/>
  <c r="E25" i="1"/>
  <c r="D25" i="1"/>
  <c r="V28" i="1"/>
  <c r="U28" i="1"/>
  <c r="T28" i="1"/>
  <c r="S28" i="1"/>
  <c r="R28" i="1"/>
  <c r="Q28" i="1"/>
  <c r="P28" i="1"/>
  <c r="O28" i="1"/>
  <c r="N28" i="1"/>
  <c r="M28" i="1"/>
  <c r="L28" i="1"/>
  <c r="K28" i="1"/>
  <c r="I28" i="1"/>
  <c r="H28" i="1"/>
  <c r="G22" i="1"/>
  <c r="G28" i="1" s="1"/>
</calcChain>
</file>

<file path=xl/sharedStrings.xml><?xml version="1.0" encoding="utf-8"?>
<sst xmlns="http://schemas.openxmlformats.org/spreadsheetml/2006/main" count="1043" uniqueCount="404">
  <si>
    <t>Значения показателей по годам</t>
  </si>
  <si>
    <t>плановые</t>
  </si>
  <si>
    <t>Но-мер стро-ки</t>
  </si>
  <si>
    <t>Наименование показателей</t>
  </si>
  <si>
    <t>Единицы измерения</t>
  </si>
  <si>
    <t>фактическое</t>
  </si>
  <si>
    <t>теку-щее</t>
  </si>
  <si>
    <t>1.</t>
  </si>
  <si>
    <r>
      <t>Центральная система теплоснабжения от газовой котельной расположенной по адресу</t>
    </r>
    <r>
      <rPr>
        <sz val="8"/>
        <color theme="1"/>
        <rFont val="Liberation Serif"/>
        <family val="1"/>
        <charset val="204"/>
      </rPr>
      <t xml:space="preserve">: </t>
    </r>
    <r>
      <rPr>
        <b/>
        <sz val="8"/>
        <color rgb="FF000000"/>
        <rFont val="Liberation Serif"/>
        <family val="1"/>
        <charset val="204"/>
      </rPr>
      <t>д. Брод,  ул. Гагарина, 14б</t>
    </r>
  </si>
  <si>
    <t>2.</t>
  </si>
  <si>
    <t>Показатели надежности</t>
  </si>
  <si>
    <t>3.</t>
  </si>
  <si>
    <t>Количество прекращений подачи тепловой энергии, теплоносителя в результате технологических нарушений на тепловых и паровых сетях на 1 км тепловых и паровых сетей</t>
  </si>
  <si>
    <t>ед./км</t>
  </si>
  <si>
    <t>4.</t>
  </si>
  <si>
    <t>Протяженность тепловых сетей в двухтрубном исчислении</t>
  </si>
  <si>
    <t>км</t>
  </si>
  <si>
    <t>5.</t>
  </si>
  <si>
    <t>Количество прекращений подачи тепловой энергии, теплоносителя в результате технологических нарушений на источниках тепловой энергии на 1 Гкал/час установленной мощности</t>
  </si>
  <si>
    <t>Гкал/час</t>
  </si>
  <si>
    <t>6.</t>
  </si>
  <si>
    <t>Установленная мощность источника тепловой энергии</t>
  </si>
  <si>
    <t>7.</t>
  </si>
  <si>
    <t>Показатели качества</t>
  </si>
  <si>
    <t>8.</t>
  </si>
  <si>
    <t>Доля проб воды в тепловой сети или в сети горячего водоснабжения, не соответствующих установленным требованиям по температуре, в общем объеме проб, отобранных по результатам производственного контроля качества горячей воды</t>
  </si>
  <si>
    <t>%</t>
  </si>
  <si>
    <t>9.</t>
  </si>
  <si>
    <t>Доля проб горячей воды в тепловой сети или в сети горячего водоснабжения, не соответствующих установленным требованиям (за исключением температуры), в общем объеме проб, отобранных</t>
  </si>
  <si>
    <t>по результатам производственного контроля качества горячей воды</t>
  </si>
  <si>
    <t>10.</t>
  </si>
  <si>
    <t>Показатели энергетической эффективности</t>
  </si>
  <si>
    <t>11.</t>
  </si>
  <si>
    <t>Удельный расход топлива на производство единицы тепловой энергии, отпускаемой с коллекторов источников тепловой энергии*</t>
  </si>
  <si>
    <t>кгу.т./</t>
  </si>
  <si>
    <t>12.</t>
  </si>
  <si>
    <t>Величина технологических потерь при передаче тепловой энергии, теплоносителя по тепловым и паровым сетям</t>
  </si>
  <si>
    <t>13.</t>
  </si>
  <si>
    <t>Величина технологических потерь при передаче тепловой энергии, теплоносителя по тепловым и паровым сетям</t>
  </si>
  <si>
    <t>тыс.куб. м/</t>
  </si>
  <si>
    <t>14.</t>
  </si>
  <si>
    <t>Материальная характеристика тепловой сети</t>
  </si>
  <si>
    <t>тыс. кв. м</t>
  </si>
  <si>
    <t>15.</t>
  </si>
  <si>
    <t>Отношение величины технологических потерь тепловой энергии, теплоносителя к материальной характеристике тепловой сети</t>
  </si>
  <si>
    <t>(Гкал/год)/</t>
  </si>
  <si>
    <t>16.</t>
  </si>
  <si>
    <t xml:space="preserve">ед./Гкал/час </t>
  </si>
  <si>
    <t>Доля проб горячей воды в тепловой сети или в сети горячего водоснабжения, не соответствующих установленным требованиям (за исключением температуры), в общем объеме проб, отобранных по результатам производственного контроля качества горячей воды</t>
  </si>
  <si>
    <t>тыс. Гкал/год</t>
  </si>
  <si>
    <t>(куб.м/год)/   кв. м</t>
  </si>
  <si>
    <t>17.</t>
  </si>
  <si>
    <r>
      <t xml:space="preserve">Центральная система теплоснабжения от газовой котельной расположенной по адресу: </t>
    </r>
    <r>
      <rPr>
        <b/>
        <sz val="8"/>
        <color rgb="FF000000"/>
        <rFont val="Liberation Serif"/>
        <family val="1"/>
        <charset val="204"/>
      </rPr>
      <t>с. Колчедан, ул. Беляева, 26</t>
    </r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</si>
  <si>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</si>
  <si>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</si>
  <si>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</si>
  <si>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</si>
  <si>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</si>
  <si>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</si>
  <si>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</si>
  <si>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</si>
  <si>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</si>
  <si>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</si>
  <si>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</si>
  <si>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</si>
  <si>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</si>
  <si>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тыс. куб. м/год</t>
  </si>
  <si>
    <t>31.</t>
  </si>
  <si>
    <t>32.</t>
  </si>
  <si>
    <t>(Гкал/год)/  кв.м</t>
  </si>
  <si>
    <t>(куб.м/год)/  кв. м</t>
  </si>
  <si>
    <t>33.</t>
  </si>
  <si>
    <r>
      <t xml:space="preserve">Центральная система теплоснабжения от газовой котельной расположенной по адресу: </t>
    </r>
    <r>
      <rPr>
        <b/>
        <sz val="8"/>
        <color rgb="FF000000"/>
        <rFont val="Liberation Serif"/>
        <family val="1"/>
        <charset val="204"/>
      </rPr>
      <t>пгт. Мартюш, ул. Гагарина, 28б</t>
    </r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</si>
  <si>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</si>
  <si>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</si>
  <si>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</si>
  <si>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</si>
  <si>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</si>
  <si>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</si>
  <si>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</si>
  <si>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</si>
  <si>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</si>
  <si>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</si>
  <si>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</si>
  <si>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кгу.т./Гкал</t>
  </si>
  <si>
    <t>45.</t>
  </si>
  <si>
    <t>46.</t>
  </si>
  <si>
    <t>47.</t>
  </si>
  <si>
    <t xml:space="preserve">тыс.куб. м/год </t>
  </si>
  <si>
    <t>48.</t>
  </si>
  <si>
    <t>49.</t>
  </si>
  <si>
    <r>
      <t xml:space="preserve">Центральная система теплоснабжения от газовой котельной расположенной по адресу: </t>
    </r>
    <r>
      <rPr>
        <b/>
        <sz val="8"/>
        <color rgb="FF000000"/>
        <rFont val="Liberation Serif"/>
        <family val="1"/>
        <charset val="204"/>
      </rPr>
      <t>с. Новоисетское, ул. Советская, 2а</t>
    </r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</si>
  <si>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</si>
  <si>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</si>
  <si>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</si>
  <si>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</si>
  <si>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</si>
  <si>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</si>
  <si>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</si>
  <si>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</si>
  <si>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</si>
  <si>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</si>
  <si>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</si>
  <si>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</si>
  <si>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</si>
  <si>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</si>
  <si>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</si>
  <si>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</si>
  <si>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r>
      <t xml:space="preserve">Центральная система теплоснабжения от газовой котельной расположенной по адресу: </t>
    </r>
    <r>
      <rPr>
        <b/>
        <sz val="8"/>
        <color rgb="FF000000"/>
        <rFont val="Liberation Serif"/>
        <family val="1"/>
        <charset val="204"/>
      </rPr>
      <t>с. Рыбниковское, ул. Дмитриева, д.21</t>
    </r>
  </si>
  <si>
    <t>66.</t>
  </si>
  <si>
    <t>67.</t>
  </si>
  <si>
    <t>68.</t>
  </si>
  <si>
    <t>69.</t>
  </si>
  <si>
    <t>ед./</t>
  </si>
  <si>
    <t>70.</t>
  </si>
  <si>
    <t>71.</t>
  </si>
  <si>
    <t>72.</t>
  </si>
  <si>
    <t>73.</t>
  </si>
  <si>
    <t>74.</t>
  </si>
  <si>
    <t>75.</t>
  </si>
  <si>
    <t>76.</t>
  </si>
  <si>
    <t>(Гкал/год)/кв.м</t>
  </si>
  <si>
    <t>77.</t>
  </si>
  <si>
    <t>78.</t>
  </si>
  <si>
    <t>79.</t>
  </si>
  <si>
    <t>80.</t>
  </si>
  <si>
    <t>(куб.м/год)/кв. м</t>
  </si>
  <si>
    <t>(куб.м/год)/кв.м</t>
  </si>
  <si>
    <t>81.</t>
  </si>
  <si>
    <r>
      <t xml:space="preserve">Центральная система теплоснабжения от газовой котельной расположенной по адресу: </t>
    </r>
    <r>
      <rPr>
        <b/>
        <sz val="8"/>
        <color rgb="FF000000"/>
        <rFont val="Liberation Serif"/>
        <family val="1"/>
        <charset val="204"/>
      </rPr>
      <t>с. Кисловское, ул. Красных Орлов, 30а</t>
    </r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</si>
  <si>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</si>
  <si>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</si>
  <si>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</si>
  <si>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</si>
  <si>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</si>
  <si>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</si>
  <si>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</si>
  <si>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</si>
  <si>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</si>
  <si>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</si>
  <si>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</si>
  <si>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</si>
  <si>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</si>
  <si>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</si>
  <si>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</si>
  <si>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</si>
  <si>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r>
      <t xml:space="preserve">Центральная система теплоснабжения от газовой котельной расположенной по адресу: </t>
    </r>
    <r>
      <rPr>
        <b/>
        <sz val="8"/>
        <color rgb="FF000000"/>
        <rFont val="Liberation Serif"/>
        <family val="1"/>
        <charset val="204"/>
      </rPr>
      <t>с. Клевакинское, ул. Уральская, 17в</t>
    </r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</si>
  <si>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</si>
  <si>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</si>
  <si>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</si>
  <si>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</si>
  <si>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</si>
  <si>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</si>
  <si>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</si>
  <si>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</si>
  <si>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</si>
  <si>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</si>
  <si>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</si>
  <si>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</si>
  <si>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</si>
  <si>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</si>
  <si>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</si>
  <si>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</si>
  <si>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r>
      <t xml:space="preserve">Центральная система теплоснабжения от газовой котельной расположенной по адресу: </t>
    </r>
    <r>
      <rPr>
        <b/>
        <sz val="8"/>
        <color rgb="FF000000"/>
        <rFont val="Liberation Serif"/>
        <family val="1"/>
        <charset val="204"/>
      </rPr>
      <t>с. Покровское, ул. Рабочая,9а</t>
    </r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</si>
  <si>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</si>
  <si>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</si>
  <si>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</si>
  <si>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</si>
  <si>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</si>
  <si>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</si>
  <si>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</si>
  <si>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</si>
  <si>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</si>
  <si>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</si>
  <si>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</si>
  <si>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</si>
  <si>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</si>
  <si>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</si>
  <si>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</si>
  <si>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</si>
  <si>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</si>
  <si>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</si>
  <si>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</si>
  <si>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</si>
  <si>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</si>
  <si>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</si>
  <si>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</si>
  <si>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</si>
  <si>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</si>
  <si>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</si>
  <si>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</si>
  <si>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</si>
  <si>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</si>
  <si>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</si>
  <si>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</si>
  <si>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</si>
  <si>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r>
      <t xml:space="preserve">Центральная система теплоснабжения от газовой котельной расположенной по адресу: </t>
    </r>
    <r>
      <rPr>
        <b/>
        <sz val="8"/>
        <color rgb="FF000000"/>
        <rFont val="Liberation Serif"/>
        <family val="1"/>
        <charset val="204"/>
      </rPr>
      <t>с. Сосновское, ул. Комсомольская, 9</t>
    </r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</si>
  <si>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</si>
  <si>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</si>
  <si>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</si>
  <si>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</si>
  <si>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</si>
  <si>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</si>
  <si>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</si>
  <si>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</si>
  <si>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</si>
  <si>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</si>
  <si>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</si>
  <si>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</si>
  <si>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</si>
  <si>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</si>
  <si>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</si>
  <si>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</si>
  <si>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r>
      <t xml:space="preserve">Центральная система теплоснабжения от угольной котельной расположенной по адресу: </t>
    </r>
    <r>
      <rPr>
        <sz val="8"/>
        <color rgb="FF000000"/>
        <rFont val="Liberation Serif"/>
        <family val="1"/>
        <charset val="204"/>
      </rPr>
      <t xml:space="preserve">п. Новый Быт,  </t>
    </r>
    <r>
      <rPr>
        <b/>
        <sz val="8"/>
        <color theme="1"/>
        <rFont val="Liberation Serif"/>
        <family val="1"/>
        <charset val="204"/>
      </rPr>
      <t>ул. Горняков, 15 «А»</t>
    </r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</si>
  <si>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</si>
  <si>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</si>
  <si>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</si>
  <si>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</si>
  <si>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</si>
  <si>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</si>
  <si>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</si>
  <si>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</si>
  <si>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</si>
  <si>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</si>
  <si>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</si>
  <si>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</si>
  <si>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</si>
  <si>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</si>
  <si>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</si>
  <si>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</si>
  <si>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r>
      <t xml:space="preserve">Центральная система теплоснабжения от угольной котельной расположенной по адресу: </t>
    </r>
    <r>
      <rPr>
        <b/>
        <sz val="8"/>
        <color rgb="FF000000"/>
        <rFont val="Liberation Serif"/>
        <family val="1"/>
        <charset val="204"/>
      </rPr>
      <t xml:space="preserve">с. Сипавское, ул. </t>
    </r>
    <r>
      <rPr>
        <sz val="8"/>
        <color theme="1"/>
        <rFont val="Liberation Serif"/>
        <family val="1"/>
        <charset val="204"/>
      </rPr>
      <t xml:space="preserve">Гагарина </t>
    </r>
    <r>
      <rPr>
        <b/>
        <sz val="8"/>
        <color theme="1"/>
        <rFont val="Liberation Serif"/>
        <family val="1"/>
        <charset val="204"/>
      </rPr>
      <t>40</t>
    </r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</si>
  <si>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</si>
  <si>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</si>
  <si>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</si>
  <si>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</si>
  <si>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</si>
  <si>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</si>
  <si>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</si>
  <si>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</si>
  <si>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</si>
  <si>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</si>
  <si>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</si>
  <si>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</si>
  <si>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</si>
  <si>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</si>
  <si>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</si>
  <si>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</si>
  <si>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r>
      <t xml:space="preserve">Центральная система теплоснабжения от угольной котельной расположенной по адресу: </t>
    </r>
    <r>
      <rPr>
        <b/>
        <sz val="8"/>
        <color rgb="FF000000"/>
        <rFont val="Liberation Serif"/>
        <family val="1"/>
        <charset val="204"/>
      </rPr>
      <t xml:space="preserve">с. Сипавское, </t>
    </r>
    <r>
      <rPr>
        <sz val="8"/>
        <color rgb="FF000000"/>
        <rFont val="Liberation Serif"/>
        <family val="1"/>
        <charset val="204"/>
      </rPr>
      <t xml:space="preserve">ул. </t>
    </r>
    <r>
      <rPr>
        <b/>
        <sz val="8"/>
        <color theme="1"/>
        <rFont val="Liberation Serif"/>
        <family val="1"/>
        <charset val="204"/>
      </rPr>
      <t>Советская, 11 «Б»</t>
    </r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</si>
  <si>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</si>
  <si>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</si>
  <si>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</si>
  <si>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</si>
  <si>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</si>
  <si>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</si>
  <si>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</si>
  <si>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</si>
  <si>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</si>
  <si>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</si>
  <si>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</si>
  <si>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</si>
  <si>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</si>
  <si>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</si>
  <si>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</si>
  <si>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</si>
  <si>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r>
      <t xml:space="preserve">Центральная система теплоснабжения от угольной котельной расположенной по адресу: </t>
    </r>
    <r>
      <rPr>
        <b/>
        <sz val="8"/>
        <color rgb="FF000000"/>
        <rFont val="Liberation Serif"/>
        <family val="1"/>
        <charset val="204"/>
      </rPr>
      <t xml:space="preserve">д. Белоносова, </t>
    </r>
    <r>
      <rPr>
        <b/>
        <sz val="8"/>
        <color theme="1"/>
        <rFont val="Liberation Serif"/>
        <family val="1"/>
        <charset val="204"/>
      </rPr>
      <t>ул. Механизаторов, 2а</t>
    </r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</si>
  <si>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</si>
  <si>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</si>
  <si>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</si>
  <si>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</si>
  <si>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</si>
  <si>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</si>
  <si>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</si>
  <si>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</si>
  <si>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</si>
  <si>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</si>
  <si>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</si>
  <si>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</si>
  <si>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</si>
  <si>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</si>
  <si>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</si>
  <si>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</si>
  <si>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r>
      <t xml:space="preserve">Центральная система теплоснабжения от угольной котельной расположенной по адресу: </t>
    </r>
    <r>
      <rPr>
        <b/>
        <sz val="8"/>
        <color rgb="FF000000"/>
        <rFont val="Liberation Serif"/>
        <family val="1"/>
        <charset val="204"/>
      </rPr>
      <t>д. Соколова</t>
    </r>
    <r>
      <rPr>
        <sz val="8"/>
        <color rgb="FF000000"/>
        <rFont val="Liberation Serif"/>
        <family val="1"/>
        <charset val="204"/>
      </rPr>
      <t xml:space="preserve">, </t>
    </r>
    <r>
      <rPr>
        <b/>
        <sz val="8"/>
        <color theme="1"/>
        <rFont val="Liberation Serif"/>
        <family val="1"/>
        <charset val="204"/>
      </rPr>
      <t>ул. Рудничная, 11</t>
    </r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</si>
  <si>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</si>
  <si>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</si>
  <si>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</si>
  <si>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</si>
  <si>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</si>
  <si>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</si>
  <si>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</si>
  <si>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</si>
  <si>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</si>
  <si>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</si>
  <si>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</si>
  <si>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</si>
  <si>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</si>
  <si>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</si>
  <si>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</si>
  <si>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</si>
  <si>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r>
      <t xml:space="preserve">Центральная система теплоснабжения от угольной котельной расположенной по адресу: </t>
    </r>
    <r>
      <rPr>
        <b/>
        <sz val="8"/>
        <color rgb="FF000000"/>
        <rFont val="Liberation Serif"/>
        <family val="1"/>
        <charset val="204"/>
      </rPr>
      <t xml:space="preserve">п. Степной, </t>
    </r>
    <r>
      <rPr>
        <b/>
        <sz val="8"/>
        <color theme="1"/>
        <rFont val="Liberation Serif"/>
        <family val="1"/>
        <charset val="204"/>
      </rPr>
      <t>ул. Мира, 4</t>
    </r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</si>
  <si>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</si>
  <si>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</si>
  <si>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</si>
  <si>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</si>
  <si>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</si>
  <si>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</si>
  <si>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</si>
  <si>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</si>
  <si>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</si>
  <si>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</si>
  <si>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</si>
  <si>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</si>
  <si>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</si>
  <si>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</si>
  <si>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</si>
  <si>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</si>
  <si>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</si>
  <si>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</si>
  <si>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</si>
  <si>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</si>
  <si>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</si>
  <si>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</si>
  <si>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</si>
  <si>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</si>
  <si>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</si>
  <si>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</si>
  <si>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</si>
  <si>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</si>
  <si>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</si>
  <si>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</si>
  <si>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</si>
  <si>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</si>
  <si>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</si>
  <si>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</si>
  <si>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</si>
  <si>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</si>
  <si>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</si>
  <si>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</si>
  <si>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</si>
  <si>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</si>
  <si>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</si>
  <si>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</si>
  <si>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</si>
  <si>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</si>
  <si>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</si>
  <si>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</si>
  <si>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</si>
  <si>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</si>
  <si>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</si>
  <si>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</si>
  <si>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</si>
  <si>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</si>
  <si>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</si>
  <si>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-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</si>
  <si>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</si>
  <si>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</si>
  <si>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</si>
  <si>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</si>
  <si>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</si>
  <si>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</si>
  <si>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</si>
  <si>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</si>
  <si>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</si>
  <si>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</si>
  <si>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</si>
  <si>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r>
      <t xml:space="preserve">Центральная система теплоснабжения от электрических котлов расположенных по адресу: </t>
    </r>
    <r>
      <rPr>
        <b/>
        <sz val="8"/>
        <color rgb="FF000000"/>
        <rFont val="Liberation Serif"/>
        <family val="1"/>
        <charset val="204"/>
      </rPr>
      <t>д. Шилова, ул. д/о Шиловский, 2</t>
    </r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</si>
  <si>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</si>
  <si>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</si>
  <si>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</si>
  <si>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</si>
  <si>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</si>
  <si>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</si>
  <si>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</si>
  <si>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</si>
  <si>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</si>
  <si>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</si>
  <si>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</si>
  <si>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</si>
  <si>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</si>
  <si>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</si>
  <si>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Электрические котлы, расположенные по адресу: Свердловская область, Каменский район, п. Первомайский, ул. Лесная д. 1, 2, 3, 4, 5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</si>
  <si>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</si>
  <si>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</si>
  <si>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</si>
  <si>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</si>
  <si>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</si>
  <si>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</si>
  <si>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</si>
  <si>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</si>
  <si>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</si>
  <si>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</si>
  <si>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</si>
  <si>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</si>
  <si>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</si>
  <si>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</si>
  <si>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</si>
  <si>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кгу.т./ Гкал</t>
  </si>
  <si>
    <r>
      <t xml:space="preserve">Центральная система теплоснабжения от газовой котельной расположенной по адресу: </t>
    </r>
    <r>
      <rPr>
        <b/>
        <sz val="8"/>
        <color rgb="FF000000"/>
        <rFont val="Liberation Serif"/>
        <family val="1"/>
        <charset val="204"/>
      </rPr>
      <t xml:space="preserve">с. Черемхово, </t>
    </r>
    <r>
      <rPr>
        <b/>
        <sz val="8"/>
        <color theme="1"/>
        <rFont val="Liberation Serif"/>
        <family val="1"/>
        <charset val="204"/>
      </rPr>
      <t>ул. Ленина, 41а</t>
    </r>
  </si>
  <si>
    <r>
      <t xml:space="preserve">Центральная система теплоснабжения от газовой котельной расположенной по адресу: </t>
    </r>
    <r>
      <rPr>
        <b/>
        <sz val="8"/>
        <color rgb="FF000000"/>
        <rFont val="Liberation Serif"/>
        <family val="1"/>
        <charset val="204"/>
      </rPr>
      <t xml:space="preserve">с. Травянское, </t>
    </r>
    <r>
      <rPr>
        <b/>
        <sz val="8"/>
        <color theme="1"/>
        <rFont val="Liberation Serif"/>
        <family val="1"/>
        <charset val="204"/>
      </rPr>
      <t>ул. 1 Мая, 13</t>
    </r>
  </si>
  <si>
    <r>
      <t xml:space="preserve">Центральная система теплоснабжения от угольной котельной расположенной по адресу: </t>
    </r>
    <r>
      <rPr>
        <b/>
        <sz val="8"/>
        <color rgb="FF000000"/>
        <rFont val="Liberation Serif"/>
        <family val="1"/>
        <charset val="204"/>
      </rPr>
      <t>с. Сипавское</t>
    </r>
  </si>
  <si>
    <r>
      <t xml:space="preserve">Центральная система теплоснабжения от газовой котельной расположенной по адресу: </t>
    </r>
    <r>
      <rPr>
        <b/>
        <sz val="8"/>
        <color rgb="FF000000"/>
        <rFont val="Liberation Serif"/>
        <family val="1"/>
        <charset val="204"/>
      </rPr>
      <t>с. Маминское, ул. Фурманова 11а</t>
    </r>
  </si>
  <si>
    <t xml:space="preserve">ПЛАНОВЫЕ И ФАКТИЧЕСКИЕ ЗНАЧЕНИЯ
показателей надежности, качества и энергетической эффективности объектов теплоснабжения и централизованных систем горячего водоснабжения открытого типа, находящихся в собственности Каменского городского округа, на 2020–2049 годы
</t>
  </si>
  <si>
    <t xml:space="preserve">Доля проб горячей воды в тепловой сети или в сети горячего водоснабжения, не соответствующих установленным требованиям (за исключением температуры), в общем объеме проб, отобранных   </t>
  </si>
  <si>
    <t>6,,5</t>
  </si>
  <si>
    <r>
      <t xml:space="preserve">Теплоноситель от акционерного общества "Синарской ТЭЦ" поступаемый в центральный тепловой пункт расположенный по адресу: </t>
    </r>
    <r>
      <rPr>
        <b/>
        <sz val="8"/>
        <color rgb="FF000000"/>
        <rFont val="Liberation Serif"/>
        <family val="1"/>
        <charset val="204"/>
      </rPr>
      <t xml:space="preserve">с. Позариха, </t>
    </r>
    <r>
      <rPr>
        <b/>
        <sz val="8"/>
        <color theme="1"/>
        <rFont val="Liberation Serif"/>
        <family val="1"/>
        <charset val="204"/>
      </rPr>
      <t>ул. Механизаторов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</si>
</sst>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8"/>
      <color theme="1"/>
      <name val="Liberation Serif"/>
      <family val="1"/>
      <charset val="204"/>
    </font>
    <font>
      <b/>
      <sz val="8"/>
      <color theme="1"/>
      <name val="Liberation Serif"/>
      <family val="1"/>
      <charset val="204"/>
    </font>
    <font>
      <b/>
      <sz val="8"/>
      <color rgb="FF000000"/>
      <name val="Liberation Serif"/>
      <family val="1"/>
      <charset val="204"/>
    </font>
    <font>
      <sz val="8"/>
      <color rgb="FF00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top" wrapText="1"/>
    </xf>
    <xf numFmtId="0" fontId="3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wrapText="1"/>
    </xf>
    <xf numFmtId="2" fontId="3" fillId="2" borderId="8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2" fontId="3" fillId="2" borderId="11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2" xfId="0" applyFont="1" applyFill="1" applyBorder="1"/>
    <xf numFmtId="0" fontId="1" fillId="2" borderId="0" xfId="0" applyFont="1" applyFill="1" applyBorder="1"/>
    <xf numFmtId="0" fontId="3" fillId="2" borderId="26" xfId="0" applyFont="1" applyFill="1" applyBorder="1" applyAlignment="1">
      <alignment horizontal="center" vertical="top" wrapText="1"/>
    </xf>
    <xf numFmtId="0" fontId="1" fillId="2" borderId="17" xfId="0" applyFont="1" applyFill="1" applyBorder="1"/>
    <xf numFmtId="0" fontId="3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top" wrapText="1"/>
    </xf>
    <xf numFmtId="0" fontId="3" fillId="2" borderId="3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/>
    <xf numFmtId="0" fontId="3" fillId="2" borderId="1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4" fillId="2" borderId="32" xfId="0" applyFont="1" applyFill="1" applyBorder="1" applyAlignment="1">
      <alignment horizontal="center" wrapText="1"/>
    </xf>
    <xf numFmtId="0" fontId="4" fillId="2" borderId="17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4" fillId="2" borderId="29" xfId="0" applyFont="1" applyFill="1" applyBorder="1" applyAlignment="1">
      <alignment horizont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 wrapText="1"/>
    </xf>
    <xf numFmtId="2" fontId="3" fillId="2" borderId="17" xfId="0" applyNumberFormat="1" applyFont="1" applyFill="1" applyBorder="1" applyAlignment="1">
      <alignment horizontal="center" vertical="center" wrapText="1"/>
    </xf>
    <xf numFmtId="2" fontId="3" fillId="2" borderId="30" xfId="0" applyNumberFormat="1" applyFont="1" applyFill="1" applyBorder="1" applyAlignment="1">
      <alignment horizontal="center" vertical="center" wrapText="1"/>
    </xf>
    <xf numFmtId="2" fontId="3" fillId="2" borderId="3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0" fontId="1" fillId="2" borderId="4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0" fontId="1" fillId="2" borderId="14" xfId="0" applyFont="1" applyFill="1" applyBorder="1"/>
    <xf numFmtId="0" fontId="4" fillId="2" borderId="14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511"/>
  <sheetViews>
    <sheetView tabSelected="1" zoomScale="75" zoomScaleNormal="75" workbookViewId="0">
      <selection sqref="A1:P2"/>
    </sheetView>
  </sheetViews>
  <sheetFormatPr defaultColWidth="9.140625" defaultRowHeight="15"/>
  <cols>
    <col min="1" max="1" width="9.140625" style="40"/>
    <col min="2" max="2" width="15" style="38" customWidth="1"/>
    <col min="3" max="3" width="10.5703125" style="38" customWidth="1"/>
    <col min="4" max="4" width="9.140625" style="38" customWidth="1"/>
    <col min="5" max="16384" width="9.140625" style="38"/>
  </cols>
  <sheetData>
    <row r="1" spans="1:36" s="37" customFormat="1">
      <c r="A1" s="114" t="s">
        <v>400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</row>
    <row r="2" spans="1:36" ht="78" customHeight="1" thickBot="1">
      <c r="A2" s="116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</row>
    <row r="3" spans="1:36" ht="18" customHeight="1" thickBot="1">
      <c r="A3" s="118" t="s">
        <v>2</v>
      </c>
      <c r="B3" s="118" t="s">
        <v>3</v>
      </c>
      <c r="C3" s="118" t="s">
        <v>4</v>
      </c>
      <c r="D3" s="121" t="s">
        <v>0</v>
      </c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3"/>
    </row>
    <row r="4" spans="1:36" ht="21" customHeight="1" thickBot="1">
      <c r="A4" s="119"/>
      <c r="B4" s="119"/>
      <c r="C4" s="119"/>
      <c r="D4" s="124" t="s">
        <v>5</v>
      </c>
      <c r="E4" s="125"/>
      <c r="F4" s="21" t="s">
        <v>6</v>
      </c>
      <c r="G4" s="121" t="s">
        <v>1</v>
      </c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3"/>
    </row>
    <row r="5" spans="1:36" ht="15.75" thickBot="1">
      <c r="A5" s="120"/>
      <c r="B5" s="120"/>
      <c r="C5" s="120"/>
      <c r="D5" s="6">
        <v>2017</v>
      </c>
      <c r="E5" s="6">
        <v>2018</v>
      </c>
      <c r="F5" s="6">
        <v>2019</v>
      </c>
      <c r="G5" s="6">
        <v>2020</v>
      </c>
      <c r="H5" s="6">
        <v>2021</v>
      </c>
      <c r="I5" s="6">
        <v>2022</v>
      </c>
      <c r="J5" s="6">
        <v>2023</v>
      </c>
      <c r="K5" s="6">
        <v>2024</v>
      </c>
      <c r="L5" s="6">
        <v>2025</v>
      </c>
      <c r="M5" s="6">
        <v>2026</v>
      </c>
      <c r="N5" s="6">
        <v>2027</v>
      </c>
      <c r="O5" s="6">
        <v>2028</v>
      </c>
      <c r="P5" s="6">
        <v>2029</v>
      </c>
      <c r="Q5" s="6">
        <v>2030</v>
      </c>
      <c r="R5" s="6">
        <v>2031</v>
      </c>
      <c r="S5" s="6">
        <v>2032</v>
      </c>
      <c r="T5" s="6">
        <v>2033</v>
      </c>
      <c r="U5" s="6">
        <v>2034</v>
      </c>
      <c r="V5" s="18">
        <v>2035</v>
      </c>
      <c r="W5" s="36">
        <v>2036</v>
      </c>
      <c r="X5" s="36">
        <v>2037</v>
      </c>
      <c r="Y5" s="36">
        <v>2038</v>
      </c>
      <c r="Z5" s="36">
        <v>2039</v>
      </c>
      <c r="AA5" s="36">
        <v>2040</v>
      </c>
      <c r="AB5" s="36">
        <v>2041</v>
      </c>
      <c r="AC5" s="36">
        <v>2042</v>
      </c>
      <c r="AD5" s="36">
        <v>2043</v>
      </c>
      <c r="AE5" s="36">
        <v>2044</v>
      </c>
      <c r="AF5" s="36">
        <v>2045</v>
      </c>
      <c r="AG5" s="36">
        <v>2046</v>
      </c>
      <c r="AH5" s="36">
        <v>2047</v>
      </c>
      <c r="AI5" s="36">
        <v>2048</v>
      </c>
      <c r="AJ5" s="36">
        <v>2049</v>
      </c>
    </row>
    <row r="6" spans="1:36" ht="15.75" thickBot="1">
      <c r="A6" s="22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6">
        <v>16</v>
      </c>
      <c r="Q6" s="6">
        <v>17</v>
      </c>
      <c r="R6" s="6">
        <v>18</v>
      </c>
      <c r="S6" s="6">
        <v>19</v>
      </c>
      <c r="T6" s="6">
        <v>20</v>
      </c>
      <c r="U6" s="6">
        <v>21</v>
      </c>
      <c r="V6" s="23">
        <v>22</v>
      </c>
      <c r="W6" s="43">
        <v>23</v>
      </c>
      <c r="X6" s="44">
        <v>24</v>
      </c>
      <c r="Y6" s="44">
        <v>25</v>
      </c>
      <c r="Z6" s="44">
        <v>26</v>
      </c>
      <c r="AA6" s="44">
        <v>27</v>
      </c>
      <c r="AB6" s="44">
        <v>28</v>
      </c>
      <c r="AC6" s="44">
        <v>29</v>
      </c>
      <c r="AD6" s="44">
        <v>30</v>
      </c>
      <c r="AE6" s="44">
        <v>31</v>
      </c>
      <c r="AF6" s="44">
        <v>32</v>
      </c>
      <c r="AG6" s="44">
        <v>33</v>
      </c>
      <c r="AH6" s="44">
        <v>34</v>
      </c>
      <c r="AI6" s="44">
        <v>35</v>
      </c>
      <c r="AJ6" s="45">
        <v>36</v>
      </c>
    </row>
    <row r="7" spans="1:36" ht="15.75" customHeight="1" thickBot="1">
      <c r="A7" s="22" t="s">
        <v>7</v>
      </c>
      <c r="B7" s="73" t="s">
        <v>8</v>
      </c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5"/>
    </row>
    <row r="8" spans="1:36" ht="15.75" thickBot="1">
      <c r="A8" s="22" t="s">
        <v>9</v>
      </c>
      <c r="B8" s="91" t="s">
        <v>10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3"/>
    </row>
    <row r="9" spans="1:36" ht="124.5" customHeight="1" thickBot="1">
      <c r="A9" s="24" t="s">
        <v>11</v>
      </c>
      <c r="B9" s="9" t="s">
        <v>12</v>
      </c>
      <c r="C9" s="1" t="s">
        <v>13</v>
      </c>
      <c r="D9" s="1">
        <v>0.36899999999999999</v>
      </c>
      <c r="E9" s="1">
        <v>0.73799999999999999</v>
      </c>
      <c r="F9" s="1">
        <v>0.36899999999999999</v>
      </c>
      <c r="G9" s="1">
        <v>0.36899999999999999</v>
      </c>
      <c r="H9" s="1">
        <v>0.29499999999999998</v>
      </c>
      <c r="I9" s="1">
        <v>0.29499999999999998</v>
      </c>
      <c r="J9" s="1">
        <v>0.29499999999999998</v>
      </c>
      <c r="K9" s="1">
        <v>0.19</v>
      </c>
      <c r="L9" s="1">
        <v>0.19</v>
      </c>
      <c r="M9" s="1">
        <v>0.19</v>
      </c>
      <c r="N9" s="1">
        <v>0.19</v>
      </c>
      <c r="O9" s="1">
        <v>0.19</v>
      </c>
      <c r="P9" s="1">
        <v>0.19</v>
      </c>
      <c r="Q9" s="1">
        <v>0.19</v>
      </c>
      <c r="R9" s="1">
        <v>0.19</v>
      </c>
      <c r="S9" s="1">
        <v>0.19</v>
      </c>
      <c r="T9" s="1">
        <v>0.19</v>
      </c>
      <c r="U9" s="1">
        <v>0.19</v>
      </c>
      <c r="V9" s="19">
        <v>0.19</v>
      </c>
      <c r="W9" s="36">
        <v>0.19</v>
      </c>
      <c r="X9" s="36">
        <v>0.19</v>
      </c>
      <c r="Y9" s="36">
        <v>0.19</v>
      </c>
      <c r="Z9" s="36">
        <v>0.19</v>
      </c>
      <c r="AA9" s="36">
        <v>0.19</v>
      </c>
      <c r="AB9" s="36">
        <v>0.19</v>
      </c>
      <c r="AC9" s="36">
        <v>0.19</v>
      </c>
      <c r="AD9" s="36">
        <v>0.19</v>
      </c>
      <c r="AE9" s="36">
        <v>0.19</v>
      </c>
      <c r="AF9" s="36">
        <v>0.19</v>
      </c>
      <c r="AG9" s="36">
        <v>0.19</v>
      </c>
      <c r="AH9" s="36">
        <v>0.19</v>
      </c>
      <c r="AI9" s="36">
        <v>0.19</v>
      </c>
      <c r="AJ9" s="36">
        <v>0.19</v>
      </c>
    </row>
    <row r="10" spans="1:36" ht="43.5" customHeight="1" thickBot="1">
      <c r="A10" s="25" t="s">
        <v>14</v>
      </c>
      <c r="B10" s="4" t="s">
        <v>15</v>
      </c>
      <c r="C10" s="2" t="s">
        <v>16</v>
      </c>
      <c r="D10" s="26">
        <v>2.71</v>
      </c>
      <c r="E10" s="26">
        <v>2.71</v>
      </c>
      <c r="F10" s="26">
        <v>2.71</v>
      </c>
      <c r="G10" s="26">
        <v>2.71</v>
      </c>
      <c r="H10" s="26">
        <v>2.71</v>
      </c>
      <c r="I10" s="26">
        <v>2.71</v>
      </c>
      <c r="J10" s="26">
        <v>2.71</v>
      </c>
      <c r="K10" s="26">
        <v>2.71</v>
      </c>
      <c r="L10" s="26">
        <v>2.71</v>
      </c>
      <c r="M10" s="26">
        <v>2.71</v>
      </c>
      <c r="N10" s="26">
        <v>2.71</v>
      </c>
      <c r="O10" s="26">
        <v>2.71</v>
      </c>
      <c r="P10" s="26">
        <v>2.71</v>
      </c>
      <c r="Q10" s="26">
        <v>2.71</v>
      </c>
      <c r="R10" s="26">
        <v>2.71</v>
      </c>
      <c r="S10" s="26">
        <v>2.71</v>
      </c>
      <c r="T10" s="26">
        <v>2.71</v>
      </c>
      <c r="U10" s="26">
        <v>2.71</v>
      </c>
      <c r="V10" s="46">
        <v>2.71</v>
      </c>
      <c r="W10" s="36">
        <v>2.71</v>
      </c>
      <c r="X10" s="36">
        <v>2.71</v>
      </c>
      <c r="Y10" s="36">
        <v>2.71</v>
      </c>
      <c r="Z10" s="36">
        <v>2.71</v>
      </c>
      <c r="AA10" s="47">
        <v>2.71</v>
      </c>
      <c r="AB10" s="36">
        <v>2.71</v>
      </c>
      <c r="AC10" s="36">
        <v>2.71</v>
      </c>
      <c r="AD10" s="36">
        <v>2.71</v>
      </c>
      <c r="AE10" s="36">
        <v>2.71</v>
      </c>
      <c r="AF10" s="36">
        <v>2.71</v>
      </c>
      <c r="AG10" s="47">
        <v>2.71</v>
      </c>
      <c r="AH10" s="36">
        <v>2.71</v>
      </c>
      <c r="AI10" s="36">
        <v>2.71</v>
      </c>
      <c r="AJ10" s="36">
        <v>2.71</v>
      </c>
    </row>
    <row r="11" spans="1:36" ht="120.75" customHeight="1">
      <c r="A11" s="110" t="s">
        <v>17</v>
      </c>
      <c r="B11" s="102" t="s">
        <v>18</v>
      </c>
      <c r="C11" s="76" t="s">
        <v>47</v>
      </c>
      <c r="D11" s="76">
        <v>0</v>
      </c>
      <c r="E11" s="76">
        <v>0</v>
      </c>
      <c r="F11" s="76">
        <v>0.78</v>
      </c>
      <c r="G11" s="76">
        <v>0</v>
      </c>
      <c r="H11" s="76">
        <v>0</v>
      </c>
      <c r="I11" s="76">
        <v>0</v>
      </c>
      <c r="J11" s="76">
        <v>0</v>
      </c>
      <c r="K11" s="76">
        <v>0</v>
      </c>
      <c r="L11" s="76">
        <v>0</v>
      </c>
      <c r="M11" s="76">
        <v>0</v>
      </c>
      <c r="N11" s="76">
        <v>0</v>
      </c>
      <c r="O11" s="76">
        <v>0</v>
      </c>
      <c r="P11" s="76">
        <v>0</v>
      </c>
      <c r="Q11" s="76">
        <v>0</v>
      </c>
      <c r="R11" s="76">
        <v>0</v>
      </c>
      <c r="S11" s="76">
        <v>0</v>
      </c>
      <c r="T11" s="76">
        <v>0</v>
      </c>
      <c r="U11" s="76">
        <v>0</v>
      </c>
      <c r="V11" s="76">
        <v>0</v>
      </c>
      <c r="W11" s="71">
        <v>0</v>
      </c>
      <c r="X11" s="71">
        <v>0</v>
      </c>
      <c r="Y11" s="71">
        <v>0</v>
      </c>
      <c r="Z11" s="71">
        <v>0</v>
      </c>
      <c r="AA11" s="71">
        <v>0</v>
      </c>
      <c r="AB11" s="71">
        <v>0</v>
      </c>
      <c r="AC11" s="71">
        <v>0</v>
      </c>
      <c r="AD11" s="71">
        <v>0</v>
      </c>
      <c r="AE11" s="71">
        <v>0</v>
      </c>
      <c r="AF11" s="100">
        <v>0</v>
      </c>
      <c r="AG11" s="71">
        <v>0</v>
      </c>
      <c r="AH11" s="71">
        <v>0</v>
      </c>
      <c r="AI11" s="71">
        <v>0</v>
      </c>
      <c r="AJ11" s="71">
        <v>0</v>
      </c>
    </row>
    <row r="12" spans="1:36" ht="15.75" customHeight="1" thickBot="1">
      <c r="A12" s="113"/>
      <c r="B12" s="103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2"/>
      <c r="X12" s="72"/>
      <c r="Y12" s="72"/>
      <c r="Z12" s="72"/>
      <c r="AA12" s="72"/>
      <c r="AB12" s="72"/>
      <c r="AC12" s="72"/>
      <c r="AD12" s="72"/>
      <c r="AE12" s="72"/>
      <c r="AF12" s="101"/>
      <c r="AG12" s="72"/>
      <c r="AH12" s="72"/>
      <c r="AI12" s="72"/>
      <c r="AJ12" s="72"/>
    </row>
    <row r="13" spans="1:36" ht="35.25" customHeight="1" thickBot="1">
      <c r="A13" s="24" t="s">
        <v>20</v>
      </c>
      <c r="B13" s="7" t="s">
        <v>21</v>
      </c>
      <c r="C13" s="1" t="s">
        <v>19</v>
      </c>
      <c r="D13" s="1">
        <v>1.86</v>
      </c>
      <c r="E13" s="1">
        <v>1.86</v>
      </c>
      <c r="F13" s="1">
        <v>1.86</v>
      </c>
      <c r="G13" s="1">
        <v>1.86</v>
      </c>
      <c r="H13" s="1">
        <v>1.86</v>
      </c>
      <c r="I13" s="1">
        <v>1.86</v>
      </c>
      <c r="J13" s="1">
        <v>1.86</v>
      </c>
      <c r="K13" s="1">
        <v>1.7</v>
      </c>
      <c r="L13" s="1">
        <v>1.7</v>
      </c>
      <c r="M13" s="1">
        <v>1.7</v>
      </c>
      <c r="N13" s="1">
        <v>1.7</v>
      </c>
      <c r="O13" s="1">
        <v>1.7</v>
      </c>
      <c r="P13" s="1">
        <v>1.7</v>
      </c>
      <c r="Q13" s="1">
        <v>1.7</v>
      </c>
      <c r="R13" s="1">
        <v>1.7</v>
      </c>
      <c r="S13" s="1">
        <v>1.7</v>
      </c>
      <c r="T13" s="1">
        <v>1.7</v>
      </c>
      <c r="U13" s="1">
        <v>1.7</v>
      </c>
      <c r="V13" s="19">
        <v>1.7</v>
      </c>
      <c r="W13" s="36">
        <v>1.7</v>
      </c>
      <c r="X13" s="36">
        <v>1.7</v>
      </c>
      <c r="Y13" s="36">
        <v>1.7</v>
      </c>
      <c r="Z13" s="36">
        <v>1.7</v>
      </c>
      <c r="AA13" s="36">
        <v>1.7</v>
      </c>
      <c r="AB13" s="36">
        <v>1.7</v>
      </c>
      <c r="AC13" s="36">
        <v>1.7</v>
      </c>
      <c r="AD13" s="36">
        <v>1.7</v>
      </c>
      <c r="AE13" s="36">
        <v>1.7</v>
      </c>
      <c r="AF13" s="36">
        <v>1.7</v>
      </c>
      <c r="AG13" s="36">
        <v>1.7</v>
      </c>
      <c r="AH13" s="36">
        <v>1.7</v>
      </c>
      <c r="AI13" s="36">
        <v>1.7</v>
      </c>
      <c r="AJ13" s="36">
        <v>1.7</v>
      </c>
    </row>
    <row r="14" spans="1:36" ht="15.75" customHeight="1" thickBot="1">
      <c r="A14" s="28" t="s">
        <v>22</v>
      </c>
      <c r="B14" s="73" t="s">
        <v>23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5"/>
    </row>
    <row r="15" spans="1:36" ht="160.5" customHeight="1" thickBot="1">
      <c r="A15" s="25" t="s">
        <v>24</v>
      </c>
      <c r="B15" s="4" t="s">
        <v>25</v>
      </c>
      <c r="C15" s="2" t="s">
        <v>26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32">
        <v>0</v>
      </c>
      <c r="W15" s="36">
        <v>0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0</v>
      </c>
      <c r="AD15" s="36">
        <v>0</v>
      </c>
      <c r="AE15" s="36">
        <v>0</v>
      </c>
      <c r="AF15" s="36">
        <v>0</v>
      </c>
      <c r="AG15" s="36">
        <v>0</v>
      </c>
      <c r="AH15" s="36">
        <v>0</v>
      </c>
      <c r="AI15" s="36">
        <v>0</v>
      </c>
      <c r="AJ15" s="36">
        <v>0</v>
      </c>
    </row>
    <row r="16" spans="1:36" ht="162" customHeight="1" thickBot="1">
      <c r="A16" s="110" t="s">
        <v>27</v>
      </c>
      <c r="B16" s="8" t="s">
        <v>48</v>
      </c>
      <c r="C16" s="76" t="s">
        <v>26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8">
        <v>0</v>
      </c>
      <c r="W16" s="36">
        <v>0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>
        <v>0</v>
      </c>
      <c r="AE16" s="36">
        <v>0</v>
      </c>
      <c r="AF16" s="36">
        <v>0</v>
      </c>
      <c r="AG16" s="36">
        <v>0</v>
      </c>
      <c r="AH16" s="36">
        <v>0</v>
      </c>
      <c r="AI16" s="36">
        <v>0</v>
      </c>
      <c r="AJ16" s="36">
        <v>0</v>
      </c>
    </row>
    <row r="17" spans="1:36" ht="0.75" customHeight="1" thickBot="1">
      <c r="A17" s="113"/>
      <c r="B17" s="4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9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</row>
    <row r="18" spans="1:36" ht="15.75" thickBot="1">
      <c r="A18" s="28" t="s">
        <v>30</v>
      </c>
      <c r="B18" s="94" t="s">
        <v>31</v>
      </c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6"/>
    </row>
    <row r="19" spans="1:36" ht="100.5" customHeight="1" thickBot="1">
      <c r="A19" s="25" t="s">
        <v>32</v>
      </c>
      <c r="B19" s="31" t="s">
        <v>33</v>
      </c>
      <c r="C19" s="1" t="s">
        <v>84</v>
      </c>
      <c r="D19" s="1">
        <v>167.5</v>
      </c>
      <c r="E19" s="1">
        <v>167.5</v>
      </c>
      <c r="F19" s="1">
        <v>173.267</v>
      </c>
      <c r="G19" s="1">
        <v>173.267</v>
      </c>
      <c r="H19" s="1">
        <v>173.267</v>
      </c>
      <c r="I19" s="1">
        <v>173.267</v>
      </c>
      <c r="J19" s="1">
        <v>173.267</v>
      </c>
      <c r="K19" s="32">
        <v>173.267</v>
      </c>
      <c r="L19" s="32">
        <v>160.69999999999999</v>
      </c>
      <c r="M19" s="32">
        <v>160.69999999999999</v>
      </c>
      <c r="N19" s="32">
        <v>160.69999999999999</v>
      </c>
      <c r="O19" s="32">
        <v>160.69999999999999</v>
      </c>
      <c r="P19" s="32">
        <v>160.69999999999999</v>
      </c>
      <c r="Q19" s="32">
        <v>160.69999999999999</v>
      </c>
      <c r="R19" s="19">
        <v>160.69999999999999</v>
      </c>
      <c r="S19" s="32">
        <v>160.69999999999999</v>
      </c>
      <c r="T19" s="32">
        <v>160.69999999999999</v>
      </c>
      <c r="U19" s="32">
        <v>160.69999999999999</v>
      </c>
      <c r="V19" s="32">
        <v>160.69999999999999</v>
      </c>
      <c r="W19" s="36">
        <v>160.69999999999999</v>
      </c>
      <c r="X19" s="36">
        <v>160.69999999999999</v>
      </c>
      <c r="Y19" s="36">
        <v>160.69999999999999</v>
      </c>
      <c r="Z19" s="36">
        <v>160.69999999999999</v>
      </c>
      <c r="AA19" s="36">
        <v>160.69999999999999</v>
      </c>
      <c r="AB19" s="36">
        <v>160.69999999999999</v>
      </c>
      <c r="AC19" s="36">
        <v>160.69999999999999</v>
      </c>
      <c r="AD19" s="36">
        <v>160.69999999999999</v>
      </c>
      <c r="AE19" s="36">
        <v>160.69999999999999</v>
      </c>
      <c r="AF19" s="36">
        <v>160.69999999999999</v>
      </c>
      <c r="AG19" s="36">
        <v>160.69999999999999</v>
      </c>
      <c r="AH19" s="36">
        <v>160.69999999999999</v>
      </c>
      <c r="AI19" s="36">
        <v>160.69999999999999</v>
      </c>
      <c r="AJ19" s="36">
        <v>160.69999999999999</v>
      </c>
    </row>
    <row r="20" spans="1:36" ht="57.75" customHeight="1">
      <c r="A20" s="110" t="s">
        <v>35</v>
      </c>
      <c r="B20" s="102" t="s">
        <v>36</v>
      </c>
      <c r="C20" s="76" t="s">
        <v>49</v>
      </c>
      <c r="D20" s="76">
        <v>0.47</v>
      </c>
      <c r="E20" s="76">
        <v>0.46</v>
      </c>
      <c r="F20" s="76">
        <v>0.46</v>
      </c>
      <c r="G20" s="76">
        <v>0.46</v>
      </c>
      <c r="H20" s="76">
        <v>0.46</v>
      </c>
      <c r="I20" s="76">
        <v>0.46</v>
      </c>
      <c r="J20" s="76">
        <v>0.46</v>
      </c>
      <c r="K20" s="80">
        <v>0.312</v>
      </c>
      <c r="L20" s="80">
        <v>0.2</v>
      </c>
      <c r="M20" s="80">
        <v>0.2</v>
      </c>
      <c r="N20" s="80">
        <v>0.2</v>
      </c>
      <c r="O20" s="80">
        <v>0.2</v>
      </c>
      <c r="P20" s="80">
        <v>0.2</v>
      </c>
      <c r="Q20" s="80">
        <v>0.2</v>
      </c>
      <c r="R20" s="80">
        <v>0.2</v>
      </c>
      <c r="S20" s="80">
        <v>0.2</v>
      </c>
      <c r="T20" s="80">
        <v>0.2</v>
      </c>
      <c r="U20" s="80">
        <v>0.2</v>
      </c>
      <c r="V20" s="81">
        <v>0.2</v>
      </c>
      <c r="W20" s="71">
        <v>0.2</v>
      </c>
      <c r="X20" s="71">
        <v>0.2</v>
      </c>
      <c r="Y20" s="71">
        <v>0.2</v>
      </c>
      <c r="Z20" s="71">
        <v>0.2</v>
      </c>
      <c r="AA20" s="71">
        <v>0.2</v>
      </c>
      <c r="AB20" s="71">
        <v>0.2</v>
      </c>
      <c r="AC20" s="71">
        <v>0.2</v>
      </c>
      <c r="AD20" s="71">
        <v>0.2</v>
      </c>
      <c r="AE20" s="71">
        <v>0.2</v>
      </c>
      <c r="AF20" s="71">
        <v>0.2</v>
      </c>
      <c r="AG20" s="71">
        <v>0.2</v>
      </c>
      <c r="AH20" s="71">
        <v>0.2</v>
      </c>
      <c r="AI20" s="71">
        <v>0.2</v>
      </c>
      <c r="AJ20" s="71">
        <v>0.2</v>
      </c>
    </row>
    <row r="21" spans="1:36" ht="25.5" customHeight="1" thickBot="1">
      <c r="A21" s="113"/>
      <c r="B21" s="103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9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</row>
    <row r="22" spans="1:36" ht="57.75" customHeight="1">
      <c r="A22" s="110" t="s">
        <v>37</v>
      </c>
      <c r="B22" s="102" t="s">
        <v>38</v>
      </c>
      <c r="C22" s="76" t="s">
        <v>88</v>
      </c>
      <c r="D22" s="76">
        <v>0.7</v>
      </c>
      <c r="E22" s="76">
        <v>0.3</v>
      </c>
      <c r="F22" s="76">
        <v>0.3</v>
      </c>
      <c r="G22" s="68">
        <f>PRODUCT(G20,10,1/15)</f>
        <v>0.3066666666666667</v>
      </c>
      <c r="H22" s="68">
        <f t="shared" ref="H22:AJ22" si="0">PRODUCT(H20,10,1/15)</f>
        <v>0.3066666666666667</v>
      </c>
      <c r="I22" s="68">
        <f t="shared" si="0"/>
        <v>0.3066666666666667</v>
      </c>
      <c r="J22" s="68">
        <f t="shared" si="0"/>
        <v>0.3066666666666667</v>
      </c>
      <c r="K22" s="68">
        <f t="shared" si="0"/>
        <v>0.20799999999999999</v>
      </c>
      <c r="L22" s="68">
        <f t="shared" si="0"/>
        <v>0.13333333333333333</v>
      </c>
      <c r="M22" s="68">
        <f t="shared" si="0"/>
        <v>0.13333333333333333</v>
      </c>
      <c r="N22" s="68">
        <f t="shared" si="0"/>
        <v>0.13333333333333333</v>
      </c>
      <c r="O22" s="68">
        <f t="shared" si="0"/>
        <v>0.13333333333333333</v>
      </c>
      <c r="P22" s="68">
        <f t="shared" si="0"/>
        <v>0.13333333333333333</v>
      </c>
      <c r="Q22" s="68">
        <f t="shared" si="0"/>
        <v>0.13333333333333333</v>
      </c>
      <c r="R22" s="68">
        <f t="shared" si="0"/>
        <v>0.13333333333333333</v>
      </c>
      <c r="S22" s="68">
        <f t="shared" si="0"/>
        <v>0.13333333333333333</v>
      </c>
      <c r="T22" s="68">
        <f t="shared" si="0"/>
        <v>0.13333333333333333</v>
      </c>
      <c r="U22" s="68">
        <f t="shared" si="0"/>
        <v>0.13333333333333333</v>
      </c>
      <c r="V22" s="68">
        <f t="shared" si="0"/>
        <v>0.13333333333333333</v>
      </c>
      <c r="W22" s="68">
        <f t="shared" si="0"/>
        <v>0.13333333333333333</v>
      </c>
      <c r="X22" s="68">
        <f t="shared" si="0"/>
        <v>0.13333333333333333</v>
      </c>
      <c r="Y22" s="68">
        <f t="shared" si="0"/>
        <v>0.13333333333333333</v>
      </c>
      <c r="Z22" s="68">
        <f t="shared" si="0"/>
        <v>0.13333333333333333</v>
      </c>
      <c r="AA22" s="68">
        <f t="shared" si="0"/>
        <v>0.13333333333333333</v>
      </c>
      <c r="AB22" s="68">
        <f t="shared" si="0"/>
        <v>0.13333333333333333</v>
      </c>
      <c r="AC22" s="68">
        <f t="shared" si="0"/>
        <v>0.13333333333333333</v>
      </c>
      <c r="AD22" s="68">
        <f t="shared" si="0"/>
        <v>0.13333333333333333</v>
      </c>
      <c r="AE22" s="68">
        <f t="shared" si="0"/>
        <v>0.13333333333333333</v>
      </c>
      <c r="AF22" s="68">
        <f t="shared" si="0"/>
        <v>0.13333333333333333</v>
      </c>
      <c r="AG22" s="68">
        <f t="shared" si="0"/>
        <v>0.13333333333333333</v>
      </c>
      <c r="AH22" s="68">
        <f t="shared" si="0"/>
        <v>0.13333333333333333</v>
      </c>
      <c r="AI22" s="68">
        <f t="shared" si="0"/>
        <v>0.13333333333333333</v>
      </c>
      <c r="AJ22" s="68">
        <f t="shared" si="0"/>
        <v>0.13333333333333333</v>
      </c>
    </row>
    <row r="23" spans="1:36" ht="22.5" customHeight="1" thickBot="1">
      <c r="A23" s="113"/>
      <c r="B23" s="103"/>
      <c r="C23" s="77"/>
      <c r="D23" s="77"/>
      <c r="E23" s="77"/>
      <c r="F23" s="77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</row>
    <row r="24" spans="1:36" ht="34.5" thickBot="1">
      <c r="A24" s="25" t="s">
        <v>40</v>
      </c>
      <c r="B24" s="4" t="s">
        <v>41</v>
      </c>
      <c r="C24" s="2" t="s">
        <v>42</v>
      </c>
      <c r="D24" s="2">
        <v>0.35</v>
      </c>
      <c r="E24" s="2">
        <v>0.35</v>
      </c>
      <c r="F24" s="2">
        <v>0.35</v>
      </c>
      <c r="G24" s="2">
        <v>0.35</v>
      </c>
      <c r="H24" s="2">
        <v>0.35</v>
      </c>
      <c r="I24" s="2">
        <v>0.35</v>
      </c>
      <c r="J24" s="2">
        <v>0.35</v>
      </c>
      <c r="K24" s="2">
        <v>0.35</v>
      </c>
      <c r="L24" s="2">
        <v>0.35</v>
      </c>
      <c r="M24" s="2">
        <v>0.35</v>
      </c>
      <c r="N24" s="2">
        <v>0.35</v>
      </c>
      <c r="O24" s="2">
        <v>0.35</v>
      </c>
      <c r="P24" s="2">
        <v>0.35</v>
      </c>
      <c r="Q24" s="2">
        <v>0.35</v>
      </c>
      <c r="R24" s="2">
        <v>0.35</v>
      </c>
      <c r="S24" s="2">
        <v>0.35</v>
      </c>
      <c r="T24" s="2">
        <v>0.35</v>
      </c>
      <c r="U24" s="2">
        <v>0.35</v>
      </c>
      <c r="V24" s="16">
        <v>0.35</v>
      </c>
      <c r="W24" s="36">
        <v>0.35</v>
      </c>
      <c r="X24" s="36">
        <v>0.35</v>
      </c>
      <c r="Y24" s="36">
        <v>0.35</v>
      </c>
      <c r="Z24" s="36">
        <v>0.35</v>
      </c>
      <c r="AA24" s="36">
        <v>0.35</v>
      </c>
      <c r="AB24" s="36">
        <v>0.35</v>
      </c>
      <c r="AC24" s="36">
        <v>0.35</v>
      </c>
      <c r="AD24" s="36">
        <v>0.35</v>
      </c>
      <c r="AE24" s="36">
        <v>0.35</v>
      </c>
      <c r="AF24" s="36">
        <v>0.35</v>
      </c>
      <c r="AG24" s="36">
        <v>0.35</v>
      </c>
      <c r="AH24" s="36">
        <v>0.35</v>
      </c>
      <c r="AI24" s="36">
        <v>0.35</v>
      </c>
      <c r="AJ24" s="36">
        <v>0.35</v>
      </c>
    </row>
    <row r="25" spans="1:36" ht="63.75" customHeight="1">
      <c r="A25" s="110" t="s">
        <v>43</v>
      </c>
      <c r="B25" s="102" t="s">
        <v>44</v>
      </c>
      <c r="C25" s="76" t="s">
        <v>121</v>
      </c>
      <c r="D25" s="68">
        <f>PRODUCT(D20/D24)</f>
        <v>1.342857142857143</v>
      </c>
      <c r="E25" s="68">
        <f t="shared" ref="E25:I25" si="1">PRODUCT(E20/E24)</f>
        <v>1.3142857142857145</v>
      </c>
      <c r="F25" s="68">
        <f t="shared" si="1"/>
        <v>1.3142857142857145</v>
      </c>
      <c r="G25" s="68">
        <f t="shared" si="1"/>
        <v>1.3142857142857145</v>
      </c>
      <c r="H25" s="68">
        <f t="shared" si="1"/>
        <v>1.3142857142857145</v>
      </c>
      <c r="I25" s="68">
        <f t="shared" si="1"/>
        <v>1.3142857142857145</v>
      </c>
      <c r="J25" s="68">
        <f t="shared" ref="J25:AJ25" si="2">PRODUCT(J20/J24)</f>
        <v>1.3142857142857145</v>
      </c>
      <c r="K25" s="68">
        <f t="shared" si="2"/>
        <v>0.89142857142857146</v>
      </c>
      <c r="L25" s="68">
        <f t="shared" si="2"/>
        <v>0.57142857142857151</v>
      </c>
      <c r="M25" s="68">
        <f t="shared" si="2"/>
        <v>0.57142857142857151</v>
      </c>
      <c r="N25" s="68">
        <f t="shared" si="2"/>
        <v>0.57142857142857151</v>
      </c>
      <c r="O25" s="68">
        <f t="shared" si="2"/>
        <v>0.57142857142857151</v>
      </c>
      <c r="P25" s="68">
        <f t="shared" si="2"/>
        <v>0.57142857142857151</v>
      </c>
      <c r="Q25" s="68">
        <f t="shared" si="2"/>
        <v>0.57142857142857151</v>
      </c>
      <c r="R25" s="68">
        <f t="shared" si="2"/>
        <v>0.57142857142857151</v>
      </c>
      <c r="S25" s="68">
        <f t="shared" si="2"/>
        <v>0.57142857142857151</v>
      </c>
      <c r="T25" s="68">
        <f t="shared" si="2"/>
        <v>0.57142857142857151</v>
      </c>
      <c r="U25" s="68">
        <f t="shared" si="2"/>
        <v>0.57142857142857151</v>
      </c>
      <c r="V25" s="68">
        <f t="shared" si="2"/>
        <v>0.57142857142857151</v>
      </c>
      <c r="W25" s="68">
        <f t="shared" si="2"/>
        <v>0.57142857142857151</v>
      </c>
      <c r="X25" s="68">
        <f t="shared" si="2"/>
        <v>0.57142857142857151</v>
      </c>
      <c r="Y25" s="68">
        <f t="shared" si="2"/>
        <v>0.57142857142857151</v>
      </c>
      <c r="Z25" s="68">
        <f t="shared" si="2"/>
        <v>0.57142857142857151</v>
      </c>
      <c r="AA25" s="68">
        <f t="shared" si="2"/>
        <v>0.57142857142857151</v>
      </c>
      <c r="AB25" s="68">
        <f t="shared" si="2"/>
        <v>0.57142857142857151</v>
      </c>
      <c r="AC25" s="68">
        <f t="shared" si="2"/>
        <v>0.57142857142857151</v>
      </c>
      <c r="AD25" s="68">
        <f t="shared" si="2"/>
        <v>0.57142857142857151</v>
      </c>
      <c r="AE25" s="68">
        <f t="shared" si="2"/>
        <v>0.57142857142857151</v>
      </c>
      <c r="AF25" s="68">
        <f t="shared" si="2"/>
        <v>0.57142857142857151</v>
      </c>
      <c r="AG25" s="68">
        <f t="shared" si="2"/>
        <v>0.57142857142857151</v>
      </c>
      <c r="AH25" s="68">
        <f t="shared" si="2"/>
        <v>0.57142857142857151</v>
      </c>
      <c r="AI25" s="68">
        <f t="shared" si="2"/>
        <v>0.57142857142857151</v>
      </c>
      <c r="AJ25" s="68">
        <f t="shared" si="2"/>
        <v>0.57142857142857151</v>
      </c>
    </row>
    <row r="26" spans="1:36">
      <c r="A26" s="111"/>
      <c r="B26" s="112"/>
      <c r="C26" s="8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</row>
    <row r="27" spans="1:36" ht="20.25" customHeight="1" thickBot="1">
      <c r="A27" s="113"/>
      <c r="B27" s="103"/>
      <c r="C27" s="77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</row>
    <row r="28" spans="1:36" ht="102" customHeight="1" thickBot="1">
      <c r="A28" s="25" t="s">
        <v>46</v>
      </c>
      <c r="B28" s="4" t="s">
        <v>44</v>
      </c>
      <c r="C28" s="2" t="s">
        <v>50</v>
      </c>
      <c r="D28" s="11">
        <f>PRODUCT(D22/D24)</f>
        <v>2</v>
      </c>
      <c r="E28" s="11">
        <f t="shared" ref="E28:AJ28" si="3">PRODUCT(E22/E24)</f>
        <v>0.85714285714285721</v>
      </c>
      <c r="F28" s="11">
        <f t="shared" si="3"/>
        <v>0.85714285714285721</v>
      </c>
      <c r="G28" s="11">
        <f t="shared" si="3"/>
        <v>0.8761904761904763</v>
      </c>
      <c r="H28" s="11">
        <f t="shared" si="3"/>
        <v>0.8761904761904763</v>
      </c>
      <c r="I28" s="11">
        <f t="shared" si="3"/>
        <v>0.8761904761904763</v>
      </c>
      <c r="J28" s="11">
        <f t="shared" si="3"/>
        <v>0.8761904761904763</v>
      </c>
      <c r="K28" s="11">
        <f t="shared" si="3"/>
        <v>0.59428571428571431</v>
      </c>
      <c r="L28" s="11">
        <f t="shared" si="3"/>
        <v>0.38095238095238099</v>
      </c>
      <c r="M28" s="11">
        <f t="shared" si="3"/>
        <v>0.38095238095238099</v>
      </c>
      <c r="N28" s="11">
        <f t="shared" si="3"/>
        <v>0.38095238095238099</v>
      </c>
      <c r="O28" s="11">
        <f t="shared" si="3"/>
        <v>0.38095238095238099</v>
      </c>
      <c r="P28" s="11">
        <f t="shared" si="3"/>
        <v>0.38095238095238099</v>
      </c>
      <c r="Q28" s="11">
        <f t="shared" si="3"/>
        <v>0.38095238095238099</v>
      </c>
      <c r="R28" s="11">
        <f t="shared" si="3"/>
        <v>0.38095238095238099</v>
      </c>
      <c r="S28" s="11">
        <f t="shared" si="3"/>
        <v>0.38095238095238099</v>
      </c>
      <c r="T28" s="11">
        <f t="shared" si="3"/>
        <v>0.38095238095238099</v>
      </c>
      <c r="U28" s="11">
        <f t="shared" si="3"/>
        <v>0.38095238095238099</v>
      </c>
      <c r="V28" s="11">
        <f t="shared" si="3"/>
        <v>0.38095238095238099</v>
      </c>
      <c r="W28" s="11">
        <f t="shared" si="3"/>
        <v>0.38095238095238099</v>
      </c>
      <c r="X28" s="11">
        <f t="shared" si="3"/>
        <v>0.38095238095238099</v>
      </c>
      <c r="Y28" s="11">
        <f t="shared" si="3"/>
        <v>0.38095238095238099</v>
      </c>
      <c r="Z28" s="11">
        <f t="shared" si="3"/>
        <v>0.38095238095238099</v>
      </c>
      <c r="AA28" s="11">
        <f t="shared" si="3"/>
        <v>0.38095238095238099</v>
      </c>
      <c r="AB28" s="11">
        <f t="shared" si="3"/>
        <v>0.38095238095238099</v>
      </c>
      <c r="AC28" s="11">
        <f t="shared" si="3"/>
        <v>0.38095238095238099</v>
      </c>
      <c r="AD28" s="11">
        <f t="shared" si="3"/>
        <v>0.38095238095238099</v>
      </c>
      <c r="AE28" s="11">
        <f t="shared" si="3"/>
        <v>0.38095238095238099</v>
      </c>
      <c r="AF28" s="11">
        <f t="shared" si="3"/>
        <v>0.38095238095238099</v>
      </c>
      <c r="AG28" s="11">
        <f t="shared" si="3"/>
        <v>0.38095238095238099</v>
      </c>
      <c r="AH28" s="11">
        <f t="shared" si="3"/>
        <v>0.38095238095238099</v>
      </c>
      <c r="AI28" s="11">
        <f t="shared" si="3"/>
        <v>0.38095238095238099</v>
      </c>
      <c r="AJ28" s="11">
        <f t="shared" si="3"/>
        <v>0.38095238095238099</v>
      </c>
    </row>
    <row r="29" spans="1:36" ht="15.75" thickBot="1">
      <c r="A29" s="28" t="s">
        <v>51</v>
      </c>
      <c r="B29" s="91" t="s">
        <v>52</v>
      </c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3"/>
    </row>
    <row r="30" spans="1:36" ht="15.75" thickBot="1">
      <c r="A30" s="22" t="s">
        <v>53</v>
      </c>
      <c r="B30" s="73" t="s">
        <v>10</v>
      </c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5"/>
    </row>
    <row r="31" spans="1:36" ht="127.5" customHeight="1" thickBot="1">
      <c r="A31" s="25" t="s">
        <v>54</v>
      </c>
      <c r="B31" s="5" t="s">
        <v>12</v>
      </c>
      <c r="C31" s="2" t="s">
        <v>13</v>
      </c>
      <c r="D31" s="2">
        <v>1.0589999999999999</v>
      </c>
      <c r="E31" s="2">
        <v>1.41</v>
      </c>
      <c r="F31" s="2">
        <v>0.47</v>
      </c>
      <c r="G31" s="2">
        <v>0.47</v>
      </c>
      <c r="H31" s="2">
        <v>0.35</v>
      </c>
      <c r="I31" s="2">
        <v>0.35</v>
      </c>
      <c r="J31" s="2">
        <v>0.35</v>
      </c>
      <c r="K31" s="2">
        <v>0.35</v>
      </c>
      <c r="L31" s="2">
        <v>0.35</v>
      </c>
      <c r="M31" s="2">
        <v>0.35</v>
      </c>
      <c r="N31" s="2">
        <v>0.35</v>
      </c>
      <c r="O31" s="2">
        <v>0.35</v>
      </c>
      <c r="P31" s="2">
        <v>0.35</v>
      </c>
      <c r="Q31" s="2">
        <v>0.35</v>
      </c>
      <c r="R31" s="2">
        <v>0.35</v>
      </c>
      <c r="S31" s="2">
        <v>0.35</v>
      </c>
      <c r="T31" s="2">
        <v>0.35</v>
      </c>
      <c r="U31" s="2">
        <v>0.35</v>
      </c>
      <c r="V31" s="16">
        <v>0.35</v>
      </c>
      <c r="W31" s="36">
        <v>0.35</v>
      </c>
      <c r="X31" s="36">
        <v>0.35</v>
      </c>
      <c r="Y31" s="36">
        <v>0.35</v>
      </c>
      <c r="Z31" s="36">
        <v>0.35</v>
      </c>
      <c r="AA31" s="36">
        <v>0.35</v>
      </c>
      <c r="AB31" s="36">
        <v>0.35</v>
      </c>
      <c r="AC31" s="36">
        <v>0.35</v>
      </c>
      <c r="AD31" s="36">
        <v>0.35</v>
      </c>
      <c r="AE31" s="47">
        <v>0.35</v>
      </c>
      <c r="AF31" s="36">
        <v>0.35</v>
      </c>
      <c r="AG31" s="36">
        <v>0.35</v>
      </c>
      <c r="AH31" s="36">
        <v>0.35</v>
      </c>
      <c r="AI31" s="47">
        <v>0.35</v>
      </c>
      <c r="AJ31" s="36">
        <v>0.35</v>
      </c>
    </row>
    <row r="32" spans="1:36" ht="45.75" thickBot="1">
      <c r="A32" s="24" t="s">
        <v>55</v>
      </c>
      <c r="B32" s="7" t="s">
        <v>15</v>
      </c>
      <c r="C32" s="1" t="s">
        <v>16</v>
      </c>
      <c r="D32" s="1">
        <v>8.5</v>
      </c>
      <c r="E32" s="1">
        <v>8.5</v>
      </c>
      <c r="F32" s="1">
        <v>8.5</v>
      </c>
      <c r="G32" s="1">
        <v>8.5</v>
      </c>
      <c r="H32" s="1">
        <v>8.5</v>
      </c>
      <c r="I32" s="1">
        <v>8.5</v>
      </c>
      <c r="J32" s="1">
        <v>8.5</v>
      </c>
      <c r="K32" s="1">
        <v>8.5</v>
      </c>
      <c r="L32" s="1">
        <v>8.5</v>
      </c>
      <c r="M32" s="1">
        <v>8.5</v>
      </c>
      <c r="N32" s="1">
        <v>8.5</v>
      </c>
      <c r="O32" s="1">
        <v>8.5</v>
      </c>
      <c r="P32" s="1">
        <v>8.5</v>
      </c>
      <c r="Q32" s="1">
        <v>8.5</v>
      </c>
      <c r="R32" s="1">
        <v>8.5</v>
      </c>
      <c r="S32" s="1">
        <v>8.5</v>
      </c>
      <c r="T32" s="1">
        <v>8.5</v>
      </c>
      <c r="U32" s="1">
        <v>8.5</v>
      </c>
      <c r="V32" s="32">
        <v>8.5</v>
      </c>
      <c r="W32" s="36">
        <v>8.5</v>
      </c>
      <c r="X32" s="36">
        <v>8.5</v>
      </c>
      <c r="Y32" s="36">
        <v>8.5</v>
      </c>
      <c r="Z32" s="36">
        <v>8.5</v>
      </c>
      <c r="AA32" s="36">
        <v>8.5</v>
      </c>
      <c r="AB32" s="36">
        <v>8.5</v>
      </c>
      <c r="AC32" s="36">
        <v>8.5</v>
      </c>
      <c r="AD32" s="36">
        <v>8.5</v>
      </c>
      <c r="AE32" s="36">
        <v>8.5</v>
      </c>
      <c r="AF32" s="47">
        <v>8.8000000000000007</v>
      </c>
      <c r="AG32" s="36">
        <v>8.5</v>
      </c>
      <c r="AH32" s="36">
        <v>8.5</v>
      </c>
      <c r="AI32" s="36">
        <v>8.5</v>
      </c>
      <c r="AJ32" s="36">
        <v>8.5</v>
      </c>
    </row>
    <row r="33" spans="1:36" ht="120.75" customHeight="1">
      <c r="A33" s="110" t="s">
        <v>56</v>
      </c>
      <c r="B33" s="102" t="s">
        <v>18</v>
      </c>
      <c r="C33" s="76" t="s">
        <v>47</v>
      </c>
      <c r="D33" s="76">
        <v>0</v>
      </c>
      <c r="E33" s="76">
        <v>0</v>
      </c>
      <c r="F33" s="76">
        <v>0</v>
      </c>
      <c r="G33" s="76">
        <v>0</v>
      </c>
      <c r="H33" s="76">
        <v>0</v>
      </c>
      <c r="I33" s="76">
        <v>0</v>
      </c>
      <c r="J33" s="76">
        <v>0</v>
      </c>
      <c r="K33" s="76">
        <v>0</v>
      </c>
      <c r="L33" s="76">
        <v>0</v>
      </c>
      <c r="M33" s="76">
        <v>0</v>
      </c>
      <c r="N33" s="76">
        <v>0</v>
      </c>
      <c r="O33" s="76">
        <v>0</v>
      </c>
      <c r="P33" s="76">
        <v>0</v>
      </c>
      <c r="Q33" s="76">
        <v>0</v>
      </c>
      <c r="R33" s="76">
        <v>0</v>
      </c>
      <c r="S33" s="76">
        <v>0</v>
      </c>
      <c r="T33" s="76">
        <v>0</v>
      </c>
      <c r="U33" s="76">
        <v>0</v>
      </c>
      <c r="V33" s="76">
        <v>0</v>
      </c>
      <c r="W33" s="71">
        <v>0</v>
      </c>
      <c r="X33" s="71">
        <v>0</v>
      </c>
      <c r="Y33" s="71">
        <v>0</v>
      </c>
      <c r="Z33" s="71">
        <v>0</v>
      </c>
      <c r="AA33" s="71">
        <v>0</v>
      </c>
      <c r="AB33" s="71">
        <v>0</v>
      </c>
      <c r="AC33" s="71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1">
        <v>0</v>
      </c>
      <c r="AJ33" s="71">
        <v>0</v>
      </c>
    </row>
    <row r="34" spans="1:36" ht="9" customHeight="1" thickBot="1">
      <c r="A34" s="113"/>
      <c r="B34" s="103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</row>
    <row r="35" spans="1:36" ht="36.75" customHeight="1" thickBot="1">
      <c r="A35" s="24" t="s">
        <v>57</v>
      </c>
      <c r="B35" s="7" t="s">
        <v>21</v>
      </c>
      <c r="C35" s="1" t="s">
        <v>19</v>
      </c>
      <c r="D35" s="1">
        <v>6.88</v>
      </c>
      <c r="E35" s="1">
        <v>6.88</v>
      </c>
      <c r="F35" s="1">
        <v>6.88</v>
      </c>
      <c r="G35" s="1">
        <v>6.88</v>
      </c>
      <c r="H35" s="1">
        <v>6.88</v>
      </c>
      <c r="I35" s="1">
        <v>6.88</v>
      </c>
      <c r="J35" s="1">
        <v>6.88</v>
      </c>
      <c r="K35" s="1">
        <v>6.88</v>
      </c>
      <c r="L35" s="1">
        <v>10.1</v>
      </c>
      <c r="M35" s="1">
        <v>10.1</v>
      </c>
      <c r="N35" s="1">
        <v>10.1</v>
      </c>
      <c r="O35" s="1">
        <v>10.1</v>
      </c>
      <c r="P35" s="1">
        <v>10.1</v>
      </c>
      <c r="Q35" s="1">
        <v>10.1</v>
      </c>
      <c r="R35" s="1">
        <v>10.1</v>
      </c>
      <c r="S35" s="1">
        <v>10.1</v>
      </c>
      <c r="T35" s="1">
        <v>10.1</v>
      </c>
      <c r="U35" s="1">
        <v>10.1</v>
      </c>
      <c r="V35" s="34">
        <v>10.1</v>
      </c>
      <c r="W35" s="36">
        <v>10.1</v>
      </c>
      <c r="X35" s="36">
        <v>10.1</v>
      </c>
      <c r="Y35" s="36">
        <v>10.1</v>
      </c>
      <c r="Z35" s="36">
        <v>10.1</v>
      </c>
      <c r="AA35" s="36">
        <v>10.1</v>
      </c>
      <c r="AB35" s="36">
        <v>10.1</v>
      </c>
      <c r="AC35" s="36">
        <v>10.1</v>
      </c>
      <c r="AD35" s="36">
        <v>10.1</v>
      </c>
      <c r="AE35" s="36">
        <v>10.1</v>
      </c>
      <c r="AF35" s="36">
        <v>10.1</v>
      </c>
      <c r="AG35" s="36">
        <v>10.1</v>
      </c>
      <c r="AH35" s="36">
        <v>10.1</v>
      </c>
      <c r="AI35" s="36">
        <v>10.1</v>
      </c>
      <c r="AJ35" s="36">
        <v>10.1</v>
      </c>
    </row>
    <row r="36" spans="1:36" ht="15.75" thickBot="1">
      <c r="A36" s="22" t="s">
        <v>58</v>
      </c>
      <c r="B36" s="73" t="s">
        <v>23</v>
      </c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5"/>
    </row>
    <row r="37" spans="1:36" ht="159.75" customHeight="1" thickBot="1">
      <c r="A37" s="25" t="s">
        <v>59</v>
      </c>
      <c r="B37" s="4" t="s">
        <v>25</v>
      </c>
      <c r="C37" s="2" t="s">
        <v>26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49">
        <v>0</v>
      </c>
      <c r="W37" s="36">
        <v>0</v>
      </c>
      <c r="X37" s="36">
        <v>0</v>
      </c>
      <c r="Y37" s="36">
        <v>0</v>
      </c>
      <c r="Z37" s="36">
        <v>0</v>
      </c>
      <c r="AA37" s="47">
        <v>0</v>
      </c>
      <c r="AB37" s="36">
        <v>0</v>
      </c>
      <c r="AC37" s="36">
        <v>0</v>
      </c>
      <c r="AD37" s="36">
        <v>0</v>
      </c>
      <c r="AE37" s="36">
        <v>0</v>
      </c>
      <c r="AF37" s="36">
        <v>0</v>
      </c>
      <c r="AG37" s="36">
        <v>0</v>
      </c>
      <c r="AH37" s="36">
        <v>0</v>
      </c>
      <c r="AI37" s="36">
        <v>0</v>
      </c>
      <c r="AJ37" s="36">
        <v>0</v>
      </c>
    </row>
    <row r="38" spans="1:36" ht="115.5" customHeight="1">
      <c r="A38" s="110" t="s">
        <v>60</v>
      </c>
      <c r="B38" s="8" t="s">
        <v>28</v>
      </c>
      <c r="C38" s="76" t="s">
        <v>26</v>
      </c>
      <c r="D38" s="76">
        <v>0</v>
      </c>
      <c r="E38" s="76">
        <v>0</v>
      </c>
      <c r="F38" s="76">
        <v>0</v>
      </c>
      <c r="G38" s="76">
        <v>0</v>
      </c>
      <c r="H38" s="76">
        <v>0</v>
      </c>
      <c r="I38" s="76">
        <v>0</v>
      </c>
      <c r="J38" s="76">
        <v>0</v>
      </c>
      <c r="K38" s="76">
        <v>0</v>
      </c>
      <c r="L38" s="76">
        <v>0</v>
      </c>
      <c r="M38" s="76">
        <v>0</v>
      </c>
      <c r="N38" s="76">
        <v>0</v>
      </c>
      <c r="O38" s="76">
        <v>0</v>
      </c>
      <c r="P38" s="76">
        <v>0</v>
      </c>
      <c r="Q38" s="76">
        <v>0</v>
      </c>
      <c r="R38" s="76">
        <v>0</v>
      </c>
      <c r="S38" s="76">
        <v>0</v>
      </c>
      <c r="T38" s="76">
        <v>0</v>
      </c>
      <c r="U38" s="76">
        <v>0</v>
      </c>
      <c r="V38" s="78">
        <v>0</v>
      </c>
      <c r="W38" s="71">
        <v>0</v>
      </c>
      <c r="X38" s="100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</row>
    <row r="39" spans="1:36" ht="45.75" thickBot="1">
      <c r="A39" s="113"/>
      <c r="B39" s="14" t="s">
        <v>29</v>
      </c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1"/>
      <c r="W39" s="99"/>
      <c r="X39" s="101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</row>
    <row r="40" spans="1:36" ht="15" customHeight="1" thickBot="1">
      <c r="A40" s="22" t="s">
        <v>61</v>
      </c>
      <c r="B40" s="73" t="s">
        <v>31</v>
      </c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5"/>
    </row>
    <row r="41" spans="1:36" ht="104.25" customHeight="1" thickBot="1">
      <c r="A41" s="25" t="s">
        <v>62</v>
      </c>
      <c r="B41" s="4" t="s">
        <v>33</v>
      </c>
      <c r="C41" s="2" t="s">
        <v>34</v>
      </c>
      <c r="D41" s="2">
        <v>161.5</v>
      </c>
      <c r="E41" s="2">
        <v>161.5</v>
      </c>
      <c r="F41" s="2">
        <v>161.5</v>
      </c>
      <c r="G41" s="2">
        <v>161.1</v>
      </c>
      <c r="H41" s="2">
        <v>161.1</v>
      </c>
      <c r="I41" s="2">
        <v>161.1</v>
      </c>
      <c r="J41" s="2">
        <v>161.5</v>
      </c>
      <c r="K41" s="2">
        <v>161.5</v>
      </c>
      <c r="L41" s="2">
        <v>158.5</v>
      </c>
      <c r="M41" s="2">
        <v>158.5</v>
      </c>
      <c r="N41" s="2">
        <v>158.5</v>
      </c>
      <c r="O41" s="2">
        <v>158.5</v>
      </c>
      <c r="P41" s="2">
        <v>158.5</v>
      </c>
      <c r="Q41" s="2">
        <v>158.5</v>
      </c>
      <c r="R41" s="2">
        <v>158.5</v>
      </c>
      <c r="S41" s="2">
        <v>158.5</v>
      </c>
      <c r="T41" s="2">
        <v>158.5</v>
      </c>
      <c r="U41" s="2">
        <v>158.5</v>
      </c>
      <c r="V41" s="16">
        <v>158.5</v>
      </c>
      <c r="W41" s="36">
        <v>158.5</v>
      </c>
      <c r="X41" s="36">
        <v>158.5</v>
      </c>
      <c r="Y41" s="36">
        <v>158.5</v>
      </c>
      <c r="Z41" s="36">
        <v>158.5</v>
      </c>
      <c r="AA41" s="36">
        <v>158.5</v>
      </c>
      <c r="AB41" s="36">
        <v>158.5</v>
      </c>
      <c r="AC41" s="36">
        <v>158.5</v>
      </c>
      <c r="AD41" s="36">
        <v>158.5</v>
      </c>
      <c r="AE41" s="36">
        <v>158.5</v>
      </c>
      <c r="AF41" s="36">
        <v>158.5</v>
      </c>
      <c r="AG41" s="36">
        <v>158.5</v>
      </c>
      <c r="AH41" s="36">
        <v>158.5</v>
      </c>
      <c r="AI41" s="36">
        <v>158.5</v>
      </c>
      <c r="AJ41" s="36">
        <v>158.5</v>
      </c>
    </row>
    <row r="42" spans="1:36" ht="57.75" customHeight="1">
      <c r="A42" s="110" t="s">
        <v>63</v>
      </c>
      <c r="B42" s="102" t="s">
        <v>36</v>
      </c>
      <c r="C42" s="76" t="s">
        <v>49</v>
      </c>
      <c r="D42" s="76">
        <v>2.48</v>
      </c>
      <c r="E42" s="76">
        <v>2.5099999999999998</v>
      </c>
      <c r="F42" s="76">
        <v>2.5099999999999998</v>
      </c>
      <c r="G42" s="76">
        <v>2.5099999999999998</v>
      </c>
      <c r="H42" s="76">
        <v>1.3</v>
      </c>
      <c r="I42" s="76">
        <v>1.08</v>
      </c>
      <c r="J42" s="76">
        <v>1.08</v>
      </c>
      <c r="K42" s="76">
        <v>1.08</v>
      </c>
      <c r="L42" s="76">
        <v>1.08</v>
      </c>
      <c r="M42" s="76">
        <v>1.08</v>
      </c>
      <c r="N42" s="76">
        <v>1.08</v>
      </c>
      <c r="O42" s="76">
        <v>1.08</v>
      </c>
      <c r="P42" s="76">
        <v>1.08</v>
      </c>
      <c r="Q42" s="76">
        <v>1.08</v>
      </c>
      <c r="R42" s="76">
        <v>1.08</v>
      </c>
      <c r="S42" s="76">
        <v>1.08</v>
      </c>
      <c r="T42" s="76">
        <v>1.08</v>
      </c>
      <c r="U42" s="76">
        <v>1.08</v>
      </c>
      <c r="V42" s="78">
        <v>1.08</v>
      </c>
      <c r="W42" s="71">
        <v>1.08</v>
      </c>
      <c r="X42" s="71">
        <v>1.08</v>
      </c>
      <c r="Y42" s="71">
        <v>1.08</v>
      </c>
      <c r="Z42" s="71">
        <v>1.08</v>
      </c>
      <c r="AA42" s="71">
        <v>1.08</v>
      </c>
      <c r="AB42" s="71">
        <v>1.08</v>
      </c>
      <c r="AC42" s="71">
        <v>1.08</v>
      </c>
      <c r="AD42" s="71">
        <v>1.08</v>
      </c>
      <c r="AE42" s="71">
        <v>1.08</v>
      </c>
      <c r="AF42" s="71">
        <v>1.08</v>
      </c>
      <c r="AG42" s="71">
        <v>1.08</v>
      </c>
      <c r="AH42" s="71">
        <v>1.08</v>
      </c>
      <c r="AI42" s="71">
        <v>1.08</v>
      </c>
      <c r="AJ42" s="71">
        <v>1.08</v>
      </c>
    </row>
    <row r="43" spans="1:36" ht="20.25" customHeight="1" thickBot="1">
      <c r="A43" s="113"/>
      <c r="B43" s="103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9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</row>
    <row r="44" spans="1:36" ht="57.75" customHeight="1">
      <c r="A44" s="110" t="s">
        <v>64</v>
      </c>
      <c r="B44" s="102" t="s">
        <v>38</v>
      </c>
      <c r="C44" s="3" t="s">
        <v>66</v>
      </c>
      <c r="D44" s="68">
        <f t="shared" ref="D44" si="4">PRODUCT(D42,10,1/15)</f>
        <v>1.6533333333333333</v>
      </c>
      <c r="E44" s="68">
        <f t="shared" ref="E44:AJ44" si="5">PRODUCT(E42,10,1/15)</f>
        <v>1.6733333333333331</v>
      </c>
      <c r="F44" s="68">
        <f t="shared" si="5"/>
        <v>1.6733333333333331</v>
      </c>
      <c r="G44" s="68">
        <f t="shared" si="5"/>
        <v>1.6733333333333331</v>
      </c>
      <c r="H44" s="68">
        <f t="shared" si="5"/>
        <v>0.8666666666666667</v>
      </c>
      <c r="I44" s="68">
        <f t="shared" si="5"/>
        <v>0.72000000000000008</v>
      </c>
      <c r="J44" s="68">
        <f t="shared" si="5"/>
        <v>0.72000000000000008</v>
      </c>
      <c r="K44" s="68">
        <f t="shared" si="5"/>
        <v>0.72000000000000008</v>
      </c>
      <c r="L44" s="68">
        <f t="shared" si="5"/>
        <v>0.72000000000000008</v>
      </c>
      <c r="M44" s="68">
        <f t="shared" si="5"/>
        <v>0.72000000000000008</v>
      </c>
      <c r="N44" s="68">
        <f t="shared" si="5"/>
        <v>0.72000000000000008</v>
      </c>
      <c r="O44" s="68">
        <f t="shared" si="5"/>
        <v>0.72000000000000008</v>
      </c>
      <c r="P44" s="68">
        <f t="shared" si="5"/>
        <v>0.72000000000000008</v>
      </c>
      <c r="Q44" s="68">
        <f t="shared" si="5"/>
        <v>0.72000000000000008</v>
      </c>
      <c r="R44" s="68">
        <f t="shared" si="5"/>
        <v>0.72000000000000008</v>
      </c>
      <c r="S44" s="68">
        <f t="shared" si="5"/>
        <v>0.72000000000000008</v>
      </c>
      <c r="T44" s="68">
        <f t="shared" si="5"/>
        <v>0.72000000000000008</v>
      </c>
      <c r="U44" s="68">
        <f t="shared" si="5"/>
        <v>0.72000000000000008</v>
      </c>
      <c r="V44" s="68">
        <f t="shared" si="5"/>
        <v>0.72000000000000008</v>
      </c>
      <c r="W44" s="68">
        <f t="shared" si="5"/>
        <v>0.72000000000000008</v>
      </c>
      <c r="X44" s="68">
        <f t="shared" si="5"/>
        <v>0.72000000000000008</v>
      </c>
      <c r="Y44" s="68">
        <f t="shared" si="5"/>
        <v>0.72000000000000008</v>
      </c>
      <c r="Z44" s="68">
        <f t="shared" si="5"/>
        <v>0.72000000000000008</v>
      </c>
      <c r="AA44" s="68">
        <f t="shared" si="5"/>
        <v>0.72000000000000008</v>
      </c>
      <c r="AB44" s="68">
        <f t="shared" si="5"/>
        <v>0.72000000000000008</v>
      </c>
      <c r="AC44" s="68">
        <f t="shared" si="5"/>
        <v>0.72000000000000008</v>
      </c>
      <c r="AD44" s="68">
        <f t="shared" si="5"/>
        <v>0.72000000000000008</v>
      </c>
      <c r="AE44" s="68">
        <f t="shared" si="5"/>
        <v>0.72000000000000008</v>
      </c>
      <c r="AF44" s="68">
        <f t="shared" si="5"/>
        <v>0.72000000000000008</v>
      </c>
      <c r="AG44" s="68">
        <f t="shared" si="5"/>
        <v>0.72000000000000008</v>
      </c>
      <c r="AH44" s="68">
        <f t="shared" si="5"/>
        <v>0.72000000000000008</v>
      </c>
      <c r="AI44" s="68">
        <f t="shared" si="5"/>
        <v>0.72000000000000008</v>
      </c>
      <c r="AJ44" s="68">
        <f t="shared" si="5"/>
        <v>0.72000000000000008</v>
      </c>
    </row>
    <row r="45" spans="1:36" ht="24" customHeight="1" thickBot="1">
      <c r="A45" s="113"/>
      <c r="B45" s="103"/>
      <c r="C45" s="2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</row>
    <row r="46" spans="1:36" ht="34.5" thickBot="1">
      <c r="A46" s="25" t="s">
        <v>65</v>
      </c>
      <c r="B46" s="4" t="s">
        <v>41</v>
      </c>
      <c r="C46" s="2" t="s">
        <v>42</v>
      </c>
      <c r="D46" s="2">
        <v>1.74</v>
      </c>
      <c r="E46" s="2">
        <v>1.74</v>
      </c>
      <c r="F46" s="2">
        <v>1.74</v>
      </c>
      <c r="G46" s="2">
        <v>1.74</v>
      </c>
      <c r="H46" s="2">
        <v>1.74</v>
      </c>
      <c r="I46" s="2">
        <v>1.74</v>
      </c>
      <c r="J46" s="2">
        <v>1.74</v>
      </c>
      <c r="K46" s="2">
        <v>1.74</v>
      </c>
      <c r="L46" s="2">
        <v>1.74</v>
      </c>
      <c r="M46" s="2">
        <v>1.74</v>
      </c>
      <c r="N46" s="2">
        <v>1.74</v>
      </c>
      <c r="O46" s="2">
        <v>1.74</v>
      </c>
      <c r="P46" s="2">
        <v>1.74</v>
      </c>
      <c r="Q46" s="2">
        <v>1.74</v>
      </c>
      <c r="R46" s="2">
        <v>1.74</v>
      </c>
      <c r="S46" s="2">
        <v>1.74</v>
      </c>
      <c r="T46" s="2">
        <v>1.74</v>
      </c>
      <c r="U46" s="2">
        <v>1.74</v>
      </c>
      <c r="V46" s="16">
        <v>1.74</v>
      </c>
      <c r="W46" s="36">
        <v>1.74</v>
      </c>
      <c r="X46" s="36">
        <v>1.74</v>
      </c>
      <c r="Y46" s="36">
        <v>1.74</v>
      </c>
      <c r="Z46" s="36">
        <v>1.74</v>
      </c>
      <c r="AA46" s="36">
        <v>1.74</v>
      </c>
      <c r="AB46" s="36">
        <v>1.74</v>
      </c>
      <c r="AC46" s="36">
        <v>1.74</v>
      </c>
      <c r="AD46" s="36">
        <v>1.74</v>
      </c>
      <c r="AE46" s="36">
        <v>1.74</v>
      </c>
      <c r="AF46" s="36">
        <v>1.74</v>
      </c>
      <c r="AG46" s="36">
        <v>1.74</v>
      </c>
      <c r="AH46" s="36">
        <v>1.74</v>
      </c>
      <c r="AI46" s="36">
        <v>1.74</v>
      </c>
      <c r="AJ46" s="36">
        <v>1.74</v>
      </c>
    </row>
    <row r="47" spans="1:36" ht="63.75" customHeight="1">
      <c r="A47" s="110" t="s">
        <v>67</v>
      </c>
      <c r="B47" s="102" t="s">
        <v>44</v>
      </c>
      <c r="C47" s="76" t="s">
        <v>69</v>
      </c>
      <c r="D47" s="68">
        <f>PRODUCT(D42/D46)</f>
        <v>1.4252873563218391</v>
      </c>
      <c r="E47" s="68">
        <f t="shared" ref="E47:AJ47" si="6">PRODUCT(E42/E46)</f>
        <v>1.4425287356321839</v>
      </c>
      <c r="F47" s="68">
        <f t="shared" si="6"/>
        <v>1.4425287356321839</v>
      </c>
      <c r="G47" s="68">
        <f t="shared" si="6"/>
        <v>1.4425287356321839</v>
      </c>
      <c r="H47" s="68">
        <f t="shared" si="6"/>
        <v>0.74712643678160917</v>
      </c>
      <c r="I47" s="68">
        <f t="shared" si="6"/>
        <v>0.62068965517241381</v>
      </c>
      <c r="J47" s="68">
        <f t="shared" si="6"/>
        <v>0.62068965517241381</v>
      </c>
      <c r="K47" s="68">
        <f t="shared" si="6"/>
        <v>0.62068965517241381</v>
      </c>
      <c r="L47" s="68">
        <f t="shared" si="6"/>
        <v>0.62068965517241381</v>
      </c>
      <c r="M47" s="68">
        <f t="shared" si="6"/>
        <v>0.62068965517241381</v>
      </c>
      <c r="N47" s="68">
        <f t="shared" si="6"/>
        <v>0.62068965517241381</v>
      </c>
      <c r="O47" s="68">
        <f t="shared" si="6"/>
        <v>0.62068965517241381</v>
      </c>
      <c r="P47" s="68">
        <f t="shared" si="6"/>
        <v>0.62068965517241381</v>
      </c>
      <c r="Q47" s="68">
        <f t="shared" si="6"/>
        <v>0.62068965517241381</v>
      </c>
      <c r="R47" s="68">
        <f t="shared" si="6"/>
        <v>0.62068965517241381</v>
      </c>
      <c r="S47" s="68">
        <f t="shared" si="6"/>
        <v>0.62068965517241381</v>
      </c>
      <c r="T47" s="68">
        <f t="shared" si="6"/>
        <v>0.62068965517241381</v>
      </c>
      <c r="U47" s="68">
        <f t="shared" si="6"/>
        <v>0.62068965517241381</v>
      </c>
      <c r="V47" s="68">
        <f t="shared" si="6"/>
        <v>0.62068965517241381</v>
      </c>
      <c r="W47" s="68">
        <f t="shared" si="6"/>
        <v>0.62068965517241381</v>
      </c>
      <c r="X47" s="68">
        <f t="shared" si="6"/>
        <v>0.62068965517241381</v>
      </c>
      <c r="Y47" s="68">
        <f t="shared" si="6"/>
        <v>0.62068965517241381</v>
      </c>
      <c r="Z47" s="68">
        <f t="shared" si="6"/>
        <v>0.62068965517241381</v>
      </c>
      <c r="AA47" s="68">
        <f t="shared" si="6"/>
        <v>0.62068965517241381</v>
      </c>
      <c r="AB47" s="68">
        <f t="shared" si="6"/>
        <v>0.62068965517241381</v>
      </c>
      <c r="AC47" s="68">
        <f t="shared" si="6"/>
        <v>0.62068965517241381</v>
      </c>
      <c r="AD47" s="68">
        <f t="shared" si="6"/>
        <v>0.62068965517241381</v>
      </c>
      <c r="AE47" s="68">
        <f t="shared" si="6"/>
        <v>0.62068965517241381</v>
      </c>
      <c r="AF47" s="68">
        <f t="shared" si="6"/>
        <v>0.62068965517241381</v>
      </c>
      <c r="AG47" s="68">
        <f t="shared" si="6"/>
        <v>0.62068965517241381</v>
      </c>
      <c r="AH47" s="68">
        <f t="shared" si="6"/>
        <v>0.62068965517241381</v>
      </c>
      <c r="AI47" s="68">
        <f t="shared" si="6"/>
        <v>0.62068965517241381</v>
      </c>
      <c r="AJ47" s="68">
        <f t="shared" si="6"/>
        <v>0.62068965517241381</v>
      </c>
    </row>
    <row r="48" spans="1:36">
      <c r="A48" s="111"/>
      <c r="B48" s="112"/>
      <c r="C48" s="8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</row>
    <row r="49" spans="1:36" ht="24" customHeight="1" thickBot="1">
      <c r="A49" s="113"/>
      <c r="B49" s="103"/>
      <c r="C49" s="77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</row>
    <row r="50" spans="1:36" ht="102.75" customHeight="1" thickBot="1">
      <c r="A50" s="25" t="s">
        <v>68</v>
      </c>
      <c r="B50" s="4" t="s">
        <v>44</v>
      </c>
      <c r="C50" s="2" t="s">
        <v>70</v>
      </c>
      <c r="D50" s="11">
        <f>PRODUCT(D44/D46)</f>
        <v>0.95019157088122608</v>
      </c>
      <c r="E50" s="11">
        <f t="shared" ref="E50:AJ50" si="7">PRODUCT(E44/E46)</f>
        <v>0.96168582375478917</v>
      </c>
      <c r="F50" s="11">
        <f t="shared" si="7"/>
        <v>0.96168582375478917</v>
      </c>
      <c r="G50" s="11">
        <f t="shared" si="7"/>
        <v>0.96168582375478917</v>
      </c>
      <c r="H50" s="11">
        <f t="shared" si="7"/>
        <v>0.4980842911877395</v>
      </c>
      <c r="I50" s="11">
        <f t="shared" si="7"/>
        <v>0.41379310344827591</v>
      </c>
      <c r="J50" s="11">
        <f t="shared" si="7"/>
        <v>0.41379310344827591</v>
      </c>
      <c r="K50" s="11">
        <f t="shared" si="7"/>
        <v>0.41379310344827591</v>
      </c>
      <c r="L50" s="11">
        <f t="shared" si="7"/>
        <v>0.41379310344827591</v>
      </c>
      <c r="M50" s="11">
        <f t="shared" si="7"/>
        <v>0.41379310344827591</v>
      </c>
      <c r="N50" s="11">
        <f t="shared" si="7"/>
        <v>0.41379310344827591</v>
      </c>
      <c r="O50" s="11">
        <f t="shared" si="7"/>
        <v>0.41379310344827591</v>
      </c>
      <c r="P50" s="11">
        <f t="shared" si="7"/>
        <v>0.41379310344827591</v>
      </c>
      <c r="Q50" s="11">
        <f t="shared" si="7"/>
        <v>0.41379310344827591</v>
      </c>
      <c r="R50" s="11">
        <f t="shared" si="7"/>
        <v>0.41379310344827591</v>
      </c>
      <c r="S50" s="11">
        <f t="shared" si="7"/>
        <v>0.41379310344827591</v>
      </c>
      <c r="T50" s="11">
        <f t="shared" si="7"/>
        <v>0.41379310344827591</v>
      </c>
      <c r="U50" s="11">
        <f t="shared" si="7"/>
        <v>0.41379310344827591</v>
      </c>
      <c r="V50" s="11">
        <f t="shared" si="7"/>
        <v>0.41379310344827591</v>
      </c>
      <c r="W50" s="11">
        <f t="shared" si="7"/>
        <v>0.41379310344827591</v>
      </c>
      <c r="X50" s="11">
        <f t="shared" si="7"/>
        <v>0.41379310344827591</v>
      </c>
      <c r="Y50" s="11">
        <f t="shared" si="7"/>
        <v>0.41379310344827591</v>
      </c>
      <c r="Z50" s="11">
        <f t="shared" si="7"/>
        <v>0.41379310344827591</v>
      </c>
      <c r="AA50" s="11">
        <f t="shared" si="7"/>
        <v>0.41379310344827591</v>
      </c>
      <c r="AB50" s="11">
        <f t="shared" si="7"/>
        <v>0.41379310344827591</v>
      </c>
      <c r="AC50" s="11">
        <f t="shared" si="7"/>
        <v>0.41379310344827591</v>
      </c>
      <c r="AD50" s="11">
        <f t="shared" si="7"/>
        <v>0.41379310344827591</v>
      </c>
      <c r="AE50" s="11">
        <f t="shared" si="7"/>
        <v>0.41379310344827591</v>
      </c>
      <c r="AF50" s="11">
        <f t="shared" si="7"/>
        <v>0.41379310344827591</v>
      </c>
      <c r="AG50" s="11">
        <f t="shared" si="7"/>
        <v>0.41379310344827591</v>
      </c>
      <c r="AH50" s="11">
        <f t="shared" si="7"/>
        <v>0.41379310344827591</v>
      </c>
      <c r="AI50" s="11">
        <f t="shared" si="7"/>
        <v>0.41379310344827591</v>
      </c>
      <c r="AJ50" s="11">
        <f t="shared" si="7"/>
        <v>0.41379310344827591</v>
      </c>
    </row>
    <row r="51" spans="1:36" ht="15.75" customHeight="1" thickBot="1">
      <c r="A51" s="28" t="s">
        <v>71</v>
      </c>
      <c r="B51" s="73" t="s">
        <v>72</v>
      </c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5"/>
    </row>
    <row r="52" spans="1:36" ht="15.75" customHeight="1" thickBot="1">
      <c r="A52" s="22" t="s">
        <v>73</v>
      </c>
      <c r="B52" s="73" t="s">
        <v>10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5"/>
    </row>
    <row r="53" spans="1:36" ht="124.5" customHeight="1" thickBot="1">
      <c r="A53" s="25" t="s">
        <v>74</v>
      </c>
      <c r="B53" s="5" t="s">
        <v>12</v>
      </c>
      <c r="C53" s="2" t="s">
        <v>13</v>
      </c>
      <c r="D53" s="2">
        <v>0.999</v>
      </c>
      <c r="E53" s="2">
        <v>0.69899999999999995</v>
      </c>
      <c r="F53" s="2">
        <v>0.68</v>
      </c>
      <c r="G53" s="2">
        <v>0.56000000000000005</v>
      </c>
      <c r="H53" s="2">
        <v>0.56000000000000005</v>
      </c>
      <c r="I53" s="2">
        <v>0.56000000000000005</v>
      </c>
      <c r="J53" s="2">
        <v>0.26</v>
      </c>
      <c r="K53" s="2">
        <v>0.26</v>
      </c>
      <c r="L53" s="2">
        <v>0.26</v>
      </c>
      <c r="M53" s="2">
        <v>0.26</v>
      </c>
      <c r="N53" s="2">
        <v>0.26</v>
      </c>
      <c r="O53" s="2">
        <v>0.26</v>
      </c>
      <c r="P53" s="2">
        <v>0.26</v>
      </c>
      <c r="Q53" s="2">
        <v>0.26</v>
      </c>
      <c r="R53" s="2">
        <v>0.26</v>
      </c>
      <c r="S53" s="2">
        <v>0.26</v>
      </c>
      <c r="T53" s="2">
        <v>0.26</v>
      </c>
      <c r="U53" s="2">
        <v>0.26</v>
      </c>
      <c r="V53" s="16">
        <v>0.26</v>
      </c>
      <c r="W53" s="36">
        <v>0.26</v>
      </c>
      <c r="X53" s="36">
        <v>0.26</v>
      </c>
      <c r="Y53" s="36">
        <v>0.26</v>
      </c>
      <c r="Z53" s="36">
        <v>0.26</v>
      </c>
      <c r="AA53" s="36">
        <v>0.26</v>
      </c>
      <c r="AB53" s="36">
        <v>0.26</v>
      </c>
      <c r="AC53" s="36">
        <v>0.26</v>
      </c>
      <c r="AD53" s="36">
        <v>0.26</v>
      </c>
      <c r="AE53" s="36">
        <v>0.26</v>
      </c>
      <c r="AF53" s="36">
        <v>0.26</v>
      </c>
      <c r="AG53" s="36">
        <v>0.26</v>
      </c>
      <c r="AH53" s="36">
        <v>0.26</v>
      </c>
      <c r="AI53" s="36">
        <v>0.26</v>
      </c>
      <c r="AJ53" s="36">
        <v>0.26</v>
      </c>
    </row>
    <row r="54" spans="1:36" ht="45.75" thickBot="1">
      <c r="A54" s="25" t="s">
        <v>75</v>
      </c>
      <c r="B54" s="4" t="s">
        <v>15</v>
      </c>
      <c r="C54" s="2" t="s">
        <v>16</v>
      </c>
      <c r="D54" s="2">
        <v>10.01</v>
      </c>
      <c r="E54" s="2">
        <v>10.01</v>
      </c>
      <c r="F54" s="2">
        <v>10.01</v>
      </c>
      <c r="G54" s="2">
        <v>10.01</v>
      </c>
      <c r="H54" s="2">
        <v>10.01</v>
      </c>
      <c r="I54" s="2">
        <v>10.01</v>
      </c>
      <c r="J54" s="2">
        <v>10.01</v>
      </c>
      <c r="K54" s="2">
        <v>10.01</v>
      </c>
      <c r="L54" s="2">
        <v>10.01</v>
      </c>
      <c r="M54" s="2">
        <v>10.01</v>
      </c>
      <c r="N54" s="2">
        <v>10.01</v>
      </c>
      <c r="O54" s="2">
        <v>10.01</v>
      </c>
      <c r="P54" s="2">
        <v>10.01</v>
      </c>
      <c r="Q54" s="2">
        <v>10.01</v>
      </c>
      <c r="R54" s="2">
        <v>10.01</v>
      </c>
      <c r="S54" s="2">
        <v>10.01</v>
      </c>
      <c r="T54" s="2">
        <v>10.01</v>
      </c>
      <c r="U54" s="2">
        <v>10.01</v>
      </c>
      <c r="V54" s="16">
        <v>10.01</v>
      </c>
      <c r="W54" s="36">
        <v>10.01</v>
      </c>
      <c r="X54" s="36">
        <v>10.01</v>
      </c>
      <c r="Y54" s="36">
        <v>10.01</v>
      </c>
      <c r="Z54" s="36">
        <v>10.01</v>
      </c>
      <c r="AA54" s="36">
        <v>10.01</v>
      </c>
      <c r="AB54" s="36">
        <v>10.01</v>
      </c>
      <c r="AC54" s="36">
        <v>10.01</v>
      </c>
      <c r="AD54" s="36">
        <v>10.01</v>
      </c>
      <c r="AE54" s="36">
        <v>10.01</v>
      </c>
      <c r="AF54" s="36">
        <v>10.01</v>
      </c>
      <c r="AG54" s="36">
        <v>10.01</v>
      </c>
      <c r="AH54" s="36">
        <v>10.01</v>
      </c>
      <c r="AI54" s="36">
        <v>10.01</v>
      </c>
      <c r="AJ54" s="36">
        <v>10.01</v>
      </c>
    </row>
    <row r="55" spans="1:36" ht="120.75" customHeight="1">
      <c r="A55" s="110" t="s">
        <v>76</v>
      </c>
      <c r="B55" s="102" t="s">
        <v>18</v>
      </c>
      <c r="C55" s="76" t="s">
        <v>47</v>
      </c>
      <c r="D55" s="76">
        <v>0</v>
      </c>
      <c r="E55" s="76">
        <v>0</v>
      </c>
      <c r="F55" s="76">
        <v>0</v>
      </c>
      <c r="G55" s="76">
        <v>0</v>
      </c>
      <c r="H55" s="76">
        <v>0</v>
      </c>
      <c r="I55" s="76">
        <v>0</v>
      </c>
      <c r="J55" s="76">
        <v>0</v>
      </c>
      <c r="K55" s="76">
        <v>0</v>
      </c>
      <c r="L55" s="76">
        <v>0</v>
      </c>
      <c r="M55" s="76">
        <v>0</v>
      </c>
      <c r="N55" s="76">
        <v>0</v>
      </c>
      <c r="O55" s="76">
        <v>0</v>
      </c>
      <c r="P55" s="76">
        <v>0</v>
      </c>
      <c r="Q55" s="76">
        <v>0</v>
      </c>
      <c r="R55" s="76">
        <v>0</v>
      </c>
      <c r="S55" s="76">
        <v>0</v>
      </c>
      <c r="T55" s="76">
        <v>0</v>
      </c>
      <c r="U55" s="76">
        <v>0</v>
      </c>
      <c r="V55" s="78">
        <v>0</v>
      </c>
      <c r="W55" s="71">
        <v>0</v>
      </c>
      <c r="X55" s="71">
        <v>0</v>
      </c>
      <c r="Y55" s="71">
        <v>0</v>
      </c>
      <c r="Z55" s="71">
        <v>0</v>
      </c>
      <c r="AA55" s="71">
        <v>0</v>
      </c>
      <c r="AB55" s="71">
        <v>0</v>
      </c>
      <c r="AC55" s="71">
        <v>0</v>
      </c>
      <c r="AD55" s="71">
        <v>0</v>
      </c>
      <c r="AE55" s="71">
        <v>0</v>
      </c>
      <c r="AF55" s="71">
        <v>0</v>
      </c>
      <c r="AG55" s="71">
        <v>0</v>
      </c>
      <c r="AH55" s="71">
        <v>0</v>
      </c>
      <c r="AI55" s="71">
        <v>0</v>
      </c>
      <c r="AJ55" s="71">
        <v>0</v>
      </c>
    </row>
    <row r="56" spans="1:36" ht="17.25" customHeight="1" thickBot="1">
      <c r="A56" s="113"/>
      <c r="B56" s="103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9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</row>
    <row r="57" spans="1:36" ht="33.75" customHeight="1" thickBot="1">
      <c r="A57" s="25" t="s">
        <v>77</v>
      </c>
      <c r="B57" s="4" t="s">
        <v>21</v>
      </c>
      <c r="C57" s="2" t="s">
        <v>19</v>
      </c>
      <c r="D57" s="2">
        <v>12.9</v>
      </c>
      <c r="E57" s="2">
        <v>12.9</v>
      </c>
      <c r="F57" s="2">
        <v>12.9</v>
      </c>
      <c r="G57" s="2">
        <v>12.9</v>
      </c>
      <c r="H57" s="2">
        <v>12.9</v>
      </c>
      <c r="I57" s="2">
        <v>17.100000000000001</v>
      </c>
      <c r="J57" s="2">
        <v>17.100000000000001</v>
      </c>
      <c r="K57" s="2">
        <v>17.100000000000001</v>
      </c>
      <c r="L57" s="2">
        <v>17.100000000000001</v>
      </c>
      <c r="M57" s="2">
        <v>17.100000000000001</v>
      </c>
      <c r="N57" s="2">
        <v>17.100000000000001</v>
      </c>
      <c r="O57" s="2">
        <v>17.100000000000001</v>
      </c>
      <c r="P57" s="2">
        <v>17.100000000000001</v>
      </c>
      <c r="Q57" s="2">
        <v>17.100000000000001</v>
      </c>
      <c r="R57" s="2">
        <v>17.100000000000001</v>
      </c>
      <c r="S57" s="2">
        <v>17.100000000000001</v>
      </c>
      <c r="T57" s="2">
        <v>17.100000000000001</v>
      </c>
      <c r="U57" s="2">
        <v>17.100000000000001</v>
      </c>
      <c r="V57" s="16">
        <v>17.100000000000001</v>
      </c>
      <c r="W57" s="36">
        <v>17.100000000000001</v>
      </c>
      <c r="X57" s="36">
        <v>17.100000000000001</v>
      </c>
      <c r="Y57" s="36">
        <v>17.100000000000001</v>
      </c>
      <c r="Z57" s="36">
        <v>17.100000000000001</v>
      </c>
      <c r="AA57" s="36">
        <v>17.100000000000001</v>
      </c>
      <c r="AB57" s="36">
        <v>17.100000000000001</v>
      </c>
      <c r="AC57" s="36">
        <v>17.100000000000001</v>
      </c>
      <c r="AD57" s="36">
        <v>17.100000000000001</v>
      </c>
      <c r="AE57" s="36">
        <v>17.100000000000001</v>
      </c>
      <c r="AF57" s="36">
        <v>17.100000000000001</v>
      </c>
      <c r="AG57" s="36">
        <v>17.100000000000001</v>
      </c>
      <c r="AH57" s="36">
        <v>17.100000000000001</v>
      </c>
      <c r="AI57" s="36">
        <v>17.100000000000001</v>
      </c>
      <c r="AJ57" s="36">
        <v>17.100000000000001</v>
      </c>
    </row>
    <row r="58" spans="1:36" ht="15.75" thickBot="1">
      <c r="A58" s="25" t="s">
        <v>78</v>
      </c>
      <c r="B58" s="91" t="s">
        <v>23</v>
      </c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3"/>
    </row>
    <row r="59" spans="1:36" ht="131.25" customHeight="1">
      <c r="A59" s="110" t="s">
        <v>79</v>
      </c>
      <c r="B59" s="102" t="s">
        <v>25</v>
      </c>
      <c r="C59" s="76" t="s">
        <v>26</v>
      </c>
      <c r="D59" s="76">
        <v>0</v>
      </c>
      <c r="E59" s="76">
        <v>0</v>
      </c>
      <c r="F59" s="76">
        <v>0</v>
      </c>
      <c r="G59" s="76">
        <v>0</v>
      </c>
      <c r="H59" s="76">
        <v>0</v>
      </c>
      <c r="I59" s="76">
        <v>0</v>
      </c>
      <c r="J59" s="76">
        <v>0</v>
      </c>
      <c r="K59" s="76">
        <v>0</v>
      </c>
      <c r="L59" s="76">
        <v>0</v>
      </c>
      <c r="M59" s="76">
        <v>0</v>
      </c>
      <c r="N59" s="76">
        <v>0</v>
      </c>
      <c r="O59" s="76">
        <v>0</v>
      </c>
      <c r="P59" s="76">
        <v>0</v>
      </c>
      <c r="Q59" s="76">
        <v>0</v>
      </c>
      <c r="R59" s="76">
        <v>0</v>
      </c>
      <c r="S59" s="76">
        <v>0</v>
      </c>
      <c r="T59" s="76">
        <v>0</v>
      </c>
      <c r="U59" s="76">
        <v>0</v>
      </c>
      <c r="V59" s="76">
        <v>0</v>
      </c>
      <c r="W59" s="71">
        <v>0</v>
      </c>
      <c r="X59" s="71">
        <v>0</v>
      </c>
      <c r="Y59" s="71">
        <v>0</v>
      </c>
      <c r="Z59" s="71">
        <v>0</v>
      </c>
      <c r="AA59" s="71">
        <v>0</v>
      </c>
      <c r="AB59" s="71">
        <v>0</v>
      </c>
      <c r="AC59" s="71">
        <v>0</v>
      </c>
      <c r="AD59" s="71">
        <v>0</v>
      </c>
      <c r="AE59" s="71">
        <v>0</v>
      </c>
      <c r="AF59" s="71">
        <v>0</v>
      </c>
      <c r="AG59" s="71">
        <v>0</v>
      </c>
      <c r="AH59" s="71">
        <v>0</v>
      </c>
      <c r="AI59" s="71">
        <v>0</v>
      </c>
      <c r="AJ59" s="71">
        <v>0</v>
      </c>
    </row>
    <row r="60" spans="1:36" ht="18" customHeight="1" thickBot="1">
      <c r="A60" s="113"/>
      <c r="B60" s="103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</row>
    <row r="61" spans="1:36" ht="123.75" customHeight="1" thickBot="1">
      <c r="A61" s="25" t="s">
        <v>80</v>
      </c>
      <c r="B61" s="4" t="s">
        <v>28</v>
      </c>
      <c r="C61" s="2" t="s">
        <v>26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16">
        <v>0</v>
      </c>
      <c r="W61" s="36">
        <v>0</v>
      </c>
      <c r="X61" s="36">
        <v>0</v>
      </c>
      <c r="Y61" s="36">
        <v>0</v>
      </c>
      <c r="Z61" s="36">
        <v>0</v>
      </c>
      <c r="AA61" s="36">
        <v>0</v>
      </c>
      <c r="AB61" s="36">
        <v>0</v>
      </c>
      <c r="AC61" s="36">
        <v>0</v>
      </c>
      <c r="AD61" s="36">
        <v>0</v>
      </c>
      <c r="AE61" s="36">
        <v>0</v>
      </c>
      <c r="AF61" s="36">
        <v>0</v>
      </c>
      <c r="AG61" s="36">
        <v>0</v>
      </c>
      <c r="AH61" s="36">
        <v>0</v>
      </c>
      <c r="AI61" s="36">
        <v>0</v>
      </c>
      <c r="AJ61" s="36">
        <v>0</v>
      </c>
    </row>
    <row r="62" spans="1:36" ht="15" customHeight="1" thickBot="1">
      <c r="A62" s="28" t="s">
        <v>81</v>
      </c>
      <c r="B62" s="73" t="s">
        <v>31</v>
      </c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5"/>
    </row>
    <row r="63" spans="1:36" ht="78.75" customHeight="1">
      <c r="A63" s="110" t="s">
        <v>82</v>
      </c>
      <c r="B63" s="112" t="s">
        <v>33</v>
      </c>
      <c r="C63" s="80" t="s">
        <v>84</v>
      </c>
      <c r="D63" s="80">
        <v>165</v>
      </c>
      <c r="E63" s="80">
        <v>165</v>
      </c>
      <c r="F63" s="80">
        <v>165</v>
      </c>
      <c r="G63" s="80">
        <v>165</v>
      </c>
      <c r="H63" s="80">
        <v>165</v>
      </c>
      <c r="I63" s="80">
        <v>165</v>
      </c>
      <c r="J63" s="80">
        <v>158.69999999999999</v>
      </c>
      <c r="K63" s="80">
        <v>158.69999999999999</v>
      </c>
      <c r="L63" s="80">
        <v>158.69999999999999</v>
      </c>
      <c r="M63" s="80">
        <v>158.69999999999999</v>
      </c>
      <c r="N63" s="80">
        <v>158.69999999999999</v>
      </c>
      <c r="O63" s="80">
        <v>158.69999999999999</v>
      </c>
      <c r="P63" s="80">
        <v>158.69999999999999</v>
      </c>
      <c r="Q63" s="80">
        <v>158.69999999999999</v>
      </c>
      <c r="R63" s="80">
        <v>158.69999999999999</v>
      </c>
      <c r="S63" s="80">
        <v>158.69999999999999</v>
      </c>
      <c r="T63" s="80">
        <v>158.69999999999999</v>
      </c>
      <c r="U63" s="80">
        <v>158.69999999999999</v>
      </c>
      <c r="V63" s="76">
        <v>158.69999999999999</v>
      </c>
      <c r="W63" s="71">
        <v>158.69999999999999</v>
      </c>
      <c r="X63" s="71">
        <v>158.69999999999999</v>
      </c>
      <c r="Y63" s="71">
        <v>158.69999999999999</v>
      </c>
      <c r="Z63" s="71">
        <v>158.69999999999999</v>
      </c>
      <c r="AA63" s="71">
        <v>158.69999999999999</v>
      </c>
      <c r="AB63" s="71">
        <v>158.69999999999999</v>
      </c>
      <c r="AC63" s="71">
        <v>158.69999999999999</v>
      </c>
      <c r="AD63" s="71">
        <v>158.69999999999999</v>
      </c>
      <c r="AE63" s="71">
        <v>158.69999999999999</v>
      </c>
      <c r="AF63" s="71">
        <v>158.69999999999999</v>
      </c>
      <c r="AG63" s="71">
        <v>158.69999999999999</v>
      </c>
      <c r="AH63" s="71">
        <v>158.69999999999999</v>
      </c>
      <c r="AI63" s="71">
        <v>158.69999999999999</v>
      </c>
      <c r="AJ63" s="71">
        <v>158.69999999999999</v>
      </c>
    </row>
    <row r="64" spans="1:36" ht="22.5" customHeight="1" thickBot="1">
      <c r="A64" s="113"/>
      <c r="B64" s="103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</row>
    <row r="65" spans="1:36" ht="57.75" customHeight="1">
      <c r="A65" s="110" t="s">
        <v>83</v>
      </c>
      <c r="B65" s="102" t="s">
        <v>36</v>
      </c>
      <c r="C65" s="76" t="s">
        <v>49</v>
      </c>
      <c r="D65" s="76">
        <v>5.13</v>
      </c>
      <c r="E65" s="76">
        <v>5.19</v>
      </c>
      <c r="F65" s="76">
        <v>5.19</v>
      </c>
      <c r="G65" s="76">
        <v>5.19</v>
      </c>
      <c r="H65" s="76">
        <v>5.19</v>
      </c>
      <c r="I65" s="76">
        <v>5.19</v>
      </c>
      <c r="J65" s="76">
        <v>3.53</v>
      </c>
      <c r="K65" s="76">
        <v>2.23</v>
      </c>
      <c r="L65" s="76">
        <v>2.23</v>
      </c>
      <c r="M65" s="76">
        <v>2.23</v>
      </c>
      <c r="N65" s="76">
        <v>2.23</v>
      </c>
      <c r="O65" s="76">
        <v>2.23</v>
      </c>
      <c r="P65" s="76">
        <v>2.23</v>
      </c>
      <c r="Q65" s="76">
        <v>2.23</v>
      </c>
      <c r="R65" s="76">
        <v>2.23</v>
      </c>
      <c r="S65" s="76">
        <v>2.23</v>
      </c>
      <c r="T65" s="76">
        <v>2.23</v>
      </c>
      <c r="U65" s="76">
        <v>2.23</v>
      </c>
      <c r="V65" s="78">
        <v>2.23</v>
      </c>
      <c r="W65" s="71">
        <v>2.23</v>
      </c>
      <c r="X65" s="71">
        <v>2.23</v>
      </c>
      <c r="Y65" s="71">
        <v>2.23</v>
      </c>
      <c r="Z65" s="71">
        <v>2.23</v>
      </c>
      <c r="AA65" s="71">
        <v>2.23</v>
      </c>
      <c r="AB65" s="71">
        <v>2.23</v>
      </c>
      <c r="AC65" s="71">
        <v>2.23</v>
      </c>
      <c r="AD65" s="71">
        <v>2.23</v>
      </c>
      <c r="AE65" s="71">
        <v>2.23</v>
      </c>
      <c r="AF65" s="71">
        <v>2.23</v>
      </c>
      <c r="AG65" s="71">
        <v>2.23</v>
      </c>
      <c r="AH65" s="71">
        <v>2.23</v>
      </c>
      <c r="AI65" s="71">
        <v>2.23</v>
      </c>
      <c r="AJ65" s="71">
        <v>2.23</v>
      </c>
    </row>
    <row r="66" spans="1:36" ht="25.5" customHeight="1" thickBot="1">
      <c r="A66" s="113"/>
      <c r="B66" s="103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9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</row>
    <row r="67" spans="1:36" ht="57.75" customHeight="1">
      <c r="A67" s="110" t="s">
        <v>85</v>
      </c>
      <c r="B67" s="102" t="s">
        <v>38</v>
      </c>
      <c r="C67" s="76" t="s">
        <v>88</v>
      </c>
      <c r="D67" s="97">
        <f>PRODUCT(D65,10,1/15)</f>
        <v>3.42</v>
      </c>
      <c r="E67" s="97">
        <f t="shared" ref="E67" si="8">PRODUCT(E65,10,1/15)</f>
        <v>3.4600000000000004</v>
      </c>
      <c r="F67" s="97">
        <f t="shared" ref="F67:AJ67" si="9">PRODUCT(F65,10,1/15)</f>
        <v>3.4600000000000004</v>
      </c>
      <c r="G67" s="97">
        <f t="shared" si="9"/>
        <v>3.4600000000000004</v>
      </c>
      <c r="H67" s="97">
        <f t="shared" si="9"/>
        <v>3.4600000000000004</v>
      </c>
      <c r="I67" s="97">
        <f t="shared" si="9"/>
        <v>3.4600000000000004</v>
      </c>
      <c r="J67" s="97">
        <f t="shared" si="9"/>
        <v>2.3533333333333331</v>
      </c>
      <c r="K67" s="97">
        <f t="shared" si="9"/>
        <v>1.4866666666666668</v>
      </c>
      <c r="L67" s="97">
        <f t="shared" si="9"/>
        <v>1.4866666666666668</v>
      </c>
      <c r="M67" s="97">
        <f t="shared" si="9"/>
        <v>1.4866666666666668</v>
      </c>
      <c r="N67" s="97">
        <f t="shared" si="9"/>
        <v>1.4866666666666668</v>
      </c>
      <c r="O67" s="97">
        <f t="shared" si="9"/>
        <v>1.4866666666666668</v>
      </c>
      <c r="P67" s="97">
        <f t="shared" si="9"/>
        <v>1.4866666666666668</v>
      </c>
      <c r="Q67" s="97">
        <f t="shared" si="9"/>
        <v>1.4866666666666668</v>
      </c>
      <c r="R67" s="97">
        <f t="shared" si="9"/>
        <v>1.4866666666666668</v>
      </c>
      <c r="S67" s="97">
        <f t="shared" si="9"/>
        <v>1.4866666666666668</v>
      </c>
      <c r="T67" s="97">
        <f t="shared" si="9"/>
        <v>1.4866666666666668</v>
      </c>
      <c r="U67" s="97">
        <f t="shared" si="9"/>
        <v>1.4866666666666668</v>
      </c>
      <c r="V67" s="97">
        <f t="shared" si="9"/>
        <v>1.4866666666666668</v>
      </c>
      <c r="W67" s="97">
        <f t="shared" si="9"/>
        <v>1.4866666666666668</v>
      </c>
      <c r="X67" s="97">
        <f t="shared" si="9"/>
        <v>1.4866666666666668</v>
      </c>
      <c r="Y67" s="97">
        <f t="shared" si="9"/>
        <v>1.4866666666666668</v>
      </c>
      <c r="Z67" s="97">
        <f t="shared" si="9"/>
        <v>1.4866666666666668</v>
      </c>
      <c r="AA67" s="97">
        <f t="shared" si="9"/>
        <v>1.4866666666666668</v>
      </c>
      <c r="AB67" s="97">
        <f t="shared" si="9"/>
        <v>1.4866666666666668</v>
      </c>
      <c r="AC67" s="97">
        <f t="shared" si="9"/>
        <v>1.4866666666666668</v>
      </c>
      <c r="AD67" s="97">
        <f t="shared" si="9"/>
        <v>1.4866666666666668</v>
      </c>
      <c r="AE67" s="97">
        <f t="shared" si="9"/>
        <v>1.4866666666666668</v>
      </c>
      <c r="AF67" s="97">
        <f t="shared" si="9"/>
        <v>1.4866666666666668</v>
      </c>
      <c r="AG67" s="97">
        <f t="shared" si="9"/>
        <v>1.4866666666666668</v>
      </c>
      <c r="AH67" s="97">
        <f t="shared" si="9"/>
        <v>1.4866666666666668</v>
      </c>
      <c r="AI67" s="97">
        <f t="shared" si="9"/>
        <v>1.4866666666666668</v>
      </c>
      <c r="AJ67" s="97">
        <f t="shared" si="9"/>
        <v>1.4866666666666668</v>
      </c>
    </row>
    <row r="68" spans="1:36" ht="21" customHeight="1" thickBot="1">
      <c r="A68" s="113"/>
      <c r="B68" s="103"/>
      <c r="C68" s="77"/>
      <c r="D68" s="98"/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</row>
    <row r="69" spans="1:36" ht="34.5" thickBot="1">
      <c r="A69" s="25" t="s">
        <v>86</v>
      </c>
      <c r="B69" s="4" t="s">
        <v>41</v>
      </c>
      <c r="C69" s="2" t="s">
        <v>42</v>
      </c>
      <c r="D69" s="2">
        <v>2.6</v>
      </c>
      <c r="E69" s="2">
        <v>2.6</v>
      </c>
      <c r="F69" s="2">
        <v>2.6</v>
      </c>
      <c r="G69" s="2">
        <v>2.6</v>
      </c>
      <c r="H69" s="2">
        <v>2.6</v>
      </c>
      <c r="I69" s="2">
        <v>2.6</v>
      </c>
      <c r="J69" s="2">
        <v>2.6</v>
      </c>
      <c r="K69" s="2">
        <v>2.6</v>
      </c>
      <c r="L69" s="2">
        <v>2.6</v>
      </c>
      <c r="M69" s="2">
        <v>2.6</v>
      </c>
      <c r="N69" s="2">
        <v>2.6</v>
      </c>
      <c r="O69" s="2">
        <v>2.6</v>
      </c>
      <c r="P69" s="2">
        <v>2.6</v>
      </c>
      <c r="Q69" s="2">
        <v>2.6</v>
      </c>
      <c r="R69" s="2">
        <v>2.6</v>
      </c>
      <c r="S69" s="2">
        <v>2.6</v>
      </c>
      <c r="T69" s="2">
        <v>2.6</v>
      </c>
      <c r="U69" s="2">
        <v>2.6</v>
      </c>
      <c r="V69" s="16">
        <v>2.6</v>
      </c>
      <c r="W69" s="36">
        <v>2.6</v>
      </c>
      <c r="X69" s="36">
        <v>2.6</v>
      </c>
      <c r="Y69" s="36">
        <v>2.6</v>
      </c>
      <c r="Z69" s="36">
        <v>2.6</v>
      </c>
      <c r="AA69" s="36">
        <v>2.6</v>
      </c>
      <c r="AB69" s="36">
        <v>2.6</v>
      </c>
      <c r="AC69" s="36">
        <v>2.6</v>
      </c>
      <c r="AD69" s="36">
        <v>2.6</v>
      </c>
      <c r="AE69" s="36">
        <v>2.6</v>
      </c>
      <c r="AF69" s="36">
        <v>2.6</v>
      </c>
      <c r="AG69" s="36">
        <v>2.6</v>
      </c>
      <c r="AH69" s="36">
        <v>2.6</v>
      </c>
      <c r="AI69" s="36">
        <v>2.6</v>
      </c>
      <c r="AJ69" s="36">
        <v>2.6</v>
      </c>
    </row>
    <row r="70" spans="1:36" ht="99" customHeight="1" thickBot="1">
      <c r="A70" s="25" t="s">
        <v>87</v>
      </c>
      <c r="B70" s="4" t="s">
        <v>44</v>
      </c>
      <c r="C70" s="2" t="s">
        <v>45</v>
      </c>
      <c r="D70" s="11">
        <f>PRODUCT(D65/D69)</f>
        <v>1.973076923076923</v>
      </c>
      <c r="E70" s="11">
        <f t="shared" ref="E70:AJ70" si="10">PRODUCT(E65/E69)</f>
        <v>1.9961538461538462</v>
      </c>
      <c r="F70" s="11">
        <f t="shared" si="10"/>
        <v>1.9961538461538462</v>
      </c>
      <c r="G70" s="11">
        <f t="shared" si="10"/>
        <v>1.9961538461538462</v>
      </c>
      <c r="H70" s="11">
        <f t="shared" si="10"/>
        <v>1.9961538461538462</v>
      </c>
      <c r="I70" s="11">
        <f t="shared" si="10"/>
        <v>1.9961538461538462</v>
      </c>
      <c r="J70" s="11">
        <f t="shared" si="10"/>
        <v>1.3576923076923075</v>
      </c>
      <c r="K70" s="11">
        <f t="shared" si="10"/>
        <v>0.85769230769230764</v>
      </c>
      <c r="L70" s="11">
        <f t="shared" si="10"/>
        <v>0.85769230769230764</v>
      </c>
      <c r="M70" s="11">
        <f t="shared" si="10"/>
        <v>0.85769230769230764</v>
      </c>
      <c r="N70" s="11">
        <f t="shared" si="10"/>
        <v>0.85769230769230764</v>
      </c>
      <c r="O70" s="11">
        <f t="shared" si="10"/>
        <v>0.85769230769230764</v>
      </c>
      <c r="P70" s="11">
        <f t="shared" si="10"/>
        <v>0.85769230769230764</v>
      </c>
      <c r="Q70" s="11">
        <f t="shared" si="10"/>
        <v>0.85769230769230764</v>
      </c>
      <c r="R70" s="11">
        <f t="shared" si="10"/>
        <v>0.85769230769230764</v>
      </c>
      <c r="S70" s="11">
        <f t="shared" si="10"/>
        <v>0.85769230769230764</v>
      </c>
      <c r="T70" s="11">
        <f t="shared" si="10"/>
        <v>0.85769230769230764</v>
      </c>
      <c r="U70" s="11">
        <f t="shared" si="10"/>
        <v>0.85769230769230764</v>
      </c>
      <c r="V70" s="11">
        <f t="shared" si="10"/>
        <v>0.85769230769230764</v>
      </c>
      <c r="W70" s="11">
        <f t="shared" si="10"/>
        <v>0.85769230769230764</v>
      </c>
      <c r="X70" s="11">
        <f t="shared" si="10"/>
        <v>0.85769230769230764</v>
      </c>
      <c r="Y70" s="11">
        <f t="shared" si="10"/>
        <v>0.85769230769230764</v>
      </c>
      <c r="Z70" s="11">
        <f t="shared" si="10"/>
        <v>0.85769230769230764</v>
      </c>
      <c r="AA70" s="11">
        <f t="shared" si="10"/>
        <v>0.85769230769230764</v>
      </c>
      <c r="AB70" s="11">
        <f t="shared" si="10"/>
        <v>0.85769230769230764</v>
      </c>
      <c r="AC70" s="11">
        <f t="shared" si="10"/>
        <v>0.85769230769230764</v>
      </c>
      <c r="AD70" s="11">
        <f t="shared" si="10"/>
        <v>0.85769230769230764</v>
      </c>
      <c r="AE70" s="11">
        <f t="shared" si="10"/>
        <v>0.85769230769230764</v>
      </c>
      <c r="AF70" s="11">
        <f t="shared" si="10"/>
        <v>0.85769230769230764</v>
      </c>
      <c r="AG70" s="11">
        <f t="shared" si="10"/>
        <v>0.85769230769230764</v>
      </c>
      <c r="AH70" s="11">
        <f t="shared" si="10"/>
        <v>0.85769230769230764</v>
      </c>
      <c r="AI70" s="11">
        <f t="shared" si="10"/>
        <v>0.85769230769230764</v>
      </c>
      <c r="AJ70" s="11">
        <f t="shared" si="10"/>
        <v>0.85769230769230764</v>
      </c>
    </row>
    <row r="71" spans="1:36" ht="107.25" customHeight="1" thickBot="1">
      <c r="A71" s="24" t="s">
        <v>89</v>
      </c>
      <c r="B71" s="7" t="s">
        <v>44</v>
      </c>
      <c r="C71" s="1" t="s">
        <v>50</v>
      </c>
      <c r="D71" s="12">
        <f>PRODUCT(D67/D69)</f>
        <v>1.3153846153846154</v>
      </c>
      <c r="E71" s="12">
        <f t="shared" ref="E71:AJ71" si="11">PRODUCT(E67/E69)</f>
        <v>1.3307692307692309</v>
      </c>
      <c r="F71" s="12">
        <f t="shared" si="11"/>
        <v>1.3307692307692309</v>
      </c>
      <c r="G71" s="12">
        <f t="shared" si="11"/>
        <v>1.3307692307692309</v>
      </c>
      <c r="H71" s="12">
        <f t="shared" si="11"/>
        <v>1.3307692307692309</v>
      </c>
      <c r="I71" s="12">
        <f t="shared" si="11"/>
        <v>1.3307692307692309</v>
      </c>
      <c r="J71" s="12">
        <f t="shared" si="11"/>
        <v>0.90512820512820502</v>
      </c>
      <c r="K71" s="12">
        <f t="shared" si="11"/>
        <v>0.57179487179487187</v>
      </c>
      <c r="L71" s="12">
        <f t="shared" si="11"/>
        <v>0.57179487179487187</v>
      </c>
      <c r="M71" s="12">
        <f t="shared" si="11"/>
        <v>0.57179487179487187</v>
      </c>
      <c r="N71" s="12">
        <f t="shared" si="11"/>
        <v>0.57179487179487187</v>
      </c>
      <c r="O71" s="12">
        <f t="shared" si="11"/>
        <v>0.57179487179487187</v>
      </c>
      <c r="P71" s="12">
        <f t="shared" si="11"/>
        <v>0.57179487179487187</v>
      </c>
      <c r="Q71" s="12">
        <f t="shared" si="11"/>
        <v>0.57179487179487187</v>
      </c>
      <c r="R71" s="12">
        <f t="shared" si="11"/>
        <v>0.57179487179487187</v>
      </c>
      <c r="S71" s="12">
        <f t="shared" si="11"/>
        <v>0.57179487179487187</v>
      </c>
      <c r="T71" s="12">
        <f t="shared" si="11"/>
        <v>0.57179487179487187</v>
      </c>
      <c r="U71" s="12">
        <f t="shared" si="11"/>
        <v>0.57179487179487187</v>
      </c>
      <c r="V71" s="12">
        <f t="shared" si="11"/>
        <v>0.57179487179487187</v>
      </c>
      <c r="W71" s="12">
        <f t="shared" si="11"/>
        <v>0.57179487179487187</v>
      </c>
      <c r="X71" s="12">
        <f t="shared" si="11"/>
        <v>0.57179487179487187</v>
      </c>
      <c r="Y71" s="12">
        <f t="shared" si="11"/>
        <v>0.57179487179487187</v>
      </c>
      <c r="Z71" s="12">
        <f t="shared" si="11"/>
        <v>0.57179487179487187</v>
      </c>
      <c r="AA71" s="12">
        <f t="shared" si="11"/>
        <v>0.57179487179487187</v>
      </c>
      <c r="AB71" s="12">
        <f t="shared" si="11"/>
        <v>0.57179487179487187</v>
      </c>
      <c r="AC71" s="12">
        <f t="shared" si="11"/>
        <v>0.57179487179487187</v>
      </c>
      <c r="AD71" s="12">
        <f t="shared" si="11"/>
        <v>0.57179487179487187</v>
      </c>
      <c r="AE71" s="12">
        <f t="shared" si="11"/>
        <v>0.57179487179487187</v>
      </c>
      <c r="AF71" s="12">
        <f t="shared" si="11"/>
        <v>0.57179487179487187</v>
      </c>
      <c r="AG71" s="12">
        <f t="shared" si="11"/>
        <v>0.57179487179487187</v>
      </c>
      <c r="AH71" s="12">
        <f t="shared" si="11"/>
        <v>0.57179487179487187</v>
      </c>
      <c r="AI71" s="12">
        <f t="shared" si="11"/>
        <v>0.57179487179487187</v>
      </c>
      <c r="AJ71" s="12">
        <f t="shared" si="11"/>
        <v>0.57179487179487187</v>
      </c>
    </row>
    <row r="72" spans="1:36" ht="15.75" thickBot="1">
      <c r="A72" s="28" t="s">
        <v>90</v>
      </c>
      <c r="B72" s="73" t="s">
        <v>91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5"/>
    </row>
    <row r="73" spans="1:36" ht="15.75" thickBot="1">
      <c r="A73" s="22" t="s">
        <v>92</v>
      </c>
      <c r="B73" s="73" t="s">
        <v>10</v>
      </c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5"/>
    </row>
    <row r="74" spans="1:36" ht="127.5" customHeight="1" thickBot="1">
      <c r="A74" s="25" t="s">
        <v>93</v>
      </c>
      <c r="B74" s="5" t="s">
        <v>12</v>
      </c>
      <c r="C74" s="2" t="s">
        <v>13</v>
      </c>
      <c r="D74" s="2">
        <v>0.75</v>
      </c>
      <c r="E74" s="2">
        <v>0.25</v>
      </c>
      <c r="F74" s="2">
        <v>0.25</v>
      </c>
      <c r="G74" s="2">
        <v>0.25</v>
      </c>
      <c r="H74" s="2">
        <v>0.25</v>
      </c>
      <c r="I74" s="2">
        <v>0.25</v>
      </c>
      <c r="J74" s="2">
        <v>0.25</v>
      </c>
      <c r="K74" s="2">
        <v>0.25</v>
      </c>
      <c r="L74" s="2">
        <v>0.25</v>
      </c>
      <c r="M74" s="2">
        <v>0.125</v>
      </c>
      <c r="N74" s="2">
        <v>0.125</v>
      </c>
      <c r="O74" s="2">
        <v>0.125</v>
      </c>
      <c r="P74" s="2">
        <v>0.125</v>
      </c>
      <c r="Q74" s="2">
        <v>0.125</v>
      </c>
      <c r="R74" s="2">
        <v>0.125</v>
      </c>
      <c r="S74" s="2">
        <v>0.125</v>
      </c>
      <c r="T74" s="2">
        <v>0.125</v>
      </c>
      <c r="U74" s="2">
        <v>0.125</v>
      </c>
      <c r="V74" s="16">
        <v>0.125</v>
      </c>
      <c r="W74" s="36">
        <v>0.125</v>
      </c>
      <c r="X74" s="36">
        <v>0.125</v>
      </c>
      <c r="Y74" s="36">
        <v>0.125</v>
      </c>
      <c r="Z74" s="36">
        <v>0.125</v>
      </c>
      <c r="AA74" s="36">
        <v>0.125</v>
      </c>
      <c r="AB74" s="36">
        <v>0.125</v>
      </c>
      <c r="AC74" s="36">
        <v>0.125</v>
      </c>
      <c r="AD74" s="36">
        <v>0.125</v>
      </c>
      <c r="AE74" s="36">
        <v>0.125</v>
      </c>
      <c r="AF74" s="36">
        <v>0.125</v>
      </c>
      <c r="AG74" s="36">
        <v>0.125</v>
      </c>
      <c r="AH74" s="36">
        <v>0.125</v>
      </c>
      <c r="AI74" s="36">
        <v>0.125</v>
      </c>
      <c r="AJ74" s="36">
        <v>0.125</v>
      </c>
    </row>
    <row r="75" spans="1:36" ht="45.75" thickBot="1">
      <c r="A75" s="24" t="s">
        <v>94</v>
      </c>
      <c r="B75" s="7" t="s">
        <v>15</v>
      </c>
      <c r="C75" s="1" t="s">
        <v>16</v>
      </c>
      <c r="D75" s="1">
        <v>3.99</v>
      </c>
      <c r="E75" s="1">
        <v>3.99</v>
      </c>
      <c r="F75" s="1">
        <v>3.99</v>
      </c>
      <c r="G75" s="1">
        <v>3.99</v>
      </c>
      <c r="H75" s="1">
        <v>3.99</v>
      </c>
      <c r="I75" s="1">
        <v>3.99</v>
      </c>
      <c r="J75" s="1">
        <v>3.99</v>
      </c>
      <c r="K75" s="1">
        <v>3.99</v>
      </c>
      <c r="L75" s="1">
        <v>3.99</v>
      </c>
      <c r="M75" s="1">
        <v>3.99</v>
      </c>
      <c r="N75" s="1">
        <v>3.99</v>
      </c>
      <c r="O75" s="1">
        <v>3.99</v>
      </c>
      <c r="P75" s="1">
        <v>3.99</v>
      </c>
      <c r="Q75" s="1">
        <v>3.99</v>
      </c>
      <c r="R75" s="1">
        <v>3.99</v>
      </c>
      <c r="S75" s="1">
        <v>3.99</v>
      </c>
      <c r="T75" s="1">
        <v>3.99</v>
      </c>
      <c r="U75" s="1">
        <v>3.99</v>
      </c>
      <c r="V75" s="19">
        <v>3.99</v>
      </c>
      <c r="W75" s="36">
        <v>3.99</v>
      </c>
      <c r="X75" s="36">
        <v>3.99</v>
      </c>
      <c r="Y75" s="36">
        <v>3.99</v>
      </c>
      <c r="Z75" s="36">
        <v>3.99</v>
      </c>
      <c r="AA75" s="36">
        <v>3.99</v>
      </c>
      <c r="AB75" s="36">
        <v>3.99</v>
      </c>
      <c r="AC75" s="36">
        <v>3.99</v>
      </c>
      <c r="AD75" s="36">
        <v>3.99</v>
      </c>
      <c r="AE75" s="36">
        <v>3.99</v>
      </c>
      <c r="AF75" s="36">
        <v>3.99</v>
      </c>
      <c r="AG75" s="36">
        <v>3.99</v>
      </c>
      <c r="AH75" s="36">
        <v>3.99</v>
      </c>
      <c r="AI75" s="36">
        <v>3.99</v>
      </c>
      <c r="AJ75" s="36">
        <v>3.99</v>
      </c>
    </row>
    <row r="76" spans="1:36" ht="120.75" customHeight="1">
      <c r="A76" s="110" t="s">
        <v>95</v>
      </c>
      <c r="B76" s="102" t="s">
        <v>18</v>
      </c>
      <c r="C76" s="76" t="s">
        <v>47</v>
      </c>
      <c r="D76" s="76">
        <v>0</v>
      </c>
      <c r="E76" s="76">
        <v>0</v>
      </c>
      <c r="F76" s="76">
        <v>9.7000000000000003E-2</v>
      </c>
      <c r="G76" s="76">
        <v>0</v>
      </c>
      <c r="H76" s="76">
        <v>0</v>
      </c>
      <c r="I76" s="76">
        <v>0</v>
      </c>
      <c r="J76" s="76">
        <v>0</v>
      </c>
      <c r="K76" s="76">
        <v>0</v>
      </c>
      <c r="L76" s="76">
        <v>0</v>
      </c>
      <c r="M76" s="76">
        <v>0</v>
      </c>
      <c r="N76" s="76">
        <v>0</v>
      </c>
      <c r="O76" s="76">
        <v>0</v>
      </c>
      <c r="P76" s="76">
        <v>0</v>
      </c>
      <c r="Q76" s="76">
        <v>0</v>
      </c>
      <c r="R76" s="76">
        <v>0</v>
      </c>
      <c r="S76" s="76">
        <v>0</v>
      </c>
      <c r="T76" s="76">
        <v>0</v>
      </c>
      <c r="U76" s="76">
        <v>0</v>
      </c>
      <c r="V76" s="78">
        <v>0</v>
      </c>
      <c r="W76" s="71">
        <v>0</v>
      </c>
      <c r="X76" s="71">
        <v>0</v>
      </c>
      <c r="Y76" s="71">
        <v>0</v>
      </c>
      <c r="Z76" s="71">
        <v>0</v>
      </c>
      <c r="AA76" s="71">
        <v>0</v>
      </c>
      <c r="AB76" s="71">
        <v>0</v>
      </c>
      <c r="AC76" s="71">
        <v>0</v>
      </c>
      <c r="AD76" s="71">
        <v>0</v>
      </c>
      <c r="AE76" s="71">
        <v>0</v>
      </c>
      <c r="AF76" s="71">
        <v>0</v>
      </c>
      <c r="AG76" s="71">
        <v>0</v>
      </c>
      <c r="AH76" s="71">
        <v>0</v>
      </c>
      <c r="AI76" s="71">
        <v>0</v>
      </c>
      <c r="AJ76" s="71">
        <v>0</v>
      </c>
    </row>
    <row r="77" spans="1:36" ht="9" customHeight="1" thickBot="1">
      <c r="A77" s="113"/>
      <c r="B77" s="103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79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</row>
    <row r="78" spans="1:36" ht="45.75" thickBot="1">
      <c r="A78" s="24" t="s">
        <v>96</v>
      </c>
      <c r="B78" s="7" t="s">
        <v>21</v>
      </c>
      <c r="C78" s="1" t="s">
        <v>19</v>
      </c>
      <c r="D78" s="1">
        <v>10.32</v>
      </c>
      <c r="E78" s="1">
        <v>10.32</v>
      </c>
      <c r="F78" s="1">
        <v>10.32</v>
      </c>
      <c r="G78" s="1">
        <v>10.32</v>
      </c>
      <c r="H78" s="1">
        <v>10.32</v>
      </c>
      <c r="I78" s="1">
        <v>10.32</v>
      </c>
      <c r="J78" s="1">
        <v>10.32</v>
      </c>
      <c r="K78" s="1">
        <v>10.32</v>
      </c>
      <c r="L78" s="1">
        <v>10.32</v>
      </c>
      <c r="M78" s="1">
        <v>15.3</v>
      </c>
      <c r="N78" s="1">
        <v>15.3</v>
      </c>
      <c r="O78" s="1">
        <v>15.3</v>
      </c>
      <c r="P78" s="1">
        <v>15.3</v>
      </c>
      <c r="Q78" s="1">
        <v>15.3</v>
      </c>
      <c r="R78" s="1">
        <v>15.3</v>
      </c>
      <c r="S78" s="1">
        <v>15.3</v>
      </c>
      <c r="T78" s="1">
        <v>15.3</v>
      </c>
      <c r="U78" s="1">
        <v>15.3</v>
      </c>
      <c r="V78" s="19">
        <v>15.3</v>
      </c>
      <c r="W78" s="36">
        <v>15.3</v>
      </c>
      <c r="X78" s="36">
        <v>15.3</v>
      </c>
      <c r="Y78" s="36">
        <v>15.3</v>
      </c>
      <c r="Z78" s="36">
        <v>15.3</v>
      </c>
      <c r="AA78" s="36">
        <v>15.3</v>
      </c>
      <c r="AB78" s="36">
        <v>15.3</v>
      </c>
      <c r="AC78" s="36">
        <v>15.3</v>
      </c>
      <c r="AD78" s="36">
        <v>15.3</v>
      </c>
      <c r="AE78" s="36">
        <v>15.3</v>
      </c>
      <c r="AF78" s="36">
        <v>15.3</v>
      </c>
      <c r="AG78" s="36">
        <v>15.3</v>
      </c>
      <c r="AH78" s="36">
        <v>15.3</v>
      </c>
      <c r="AI78" s="36">
        <v>15.3</v>
      </c>
      <c r="AJ78" s="36">
        <v>15.3</v>
      </c>
    </row>
    <row r="79" spans="1:36" ht="15.75" thickBot="1">
      <c r="A79" s="28" t="s">
        <v>97</v>
      </c>
      <c r="B79" s="73" t="s">
        <v>23</v>
      </c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5"/>
    </row>
    <row r="80" spans="1:36" ht="150.75" customHeight="1" thickBot="1">
      <c r="A80" s="25" t="s">
        <v>98</v>
      </c>
      <c r="B80" s="4" t="s">
        <v>25</v>
      </c>
      <c r="C80" s="2" t="s">
        <v>26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16">
        <v>0</v>
      </c>
      <c r="W80" s="36">
        <v>0</v>
      </c>
      <c r="X80" s="36">
        <v>0</v>
      </c>
      <c r="Y80" s="36">
        <v>0</v>
      </c>
      <c r="Z80" s="36">
        <v>0</v>
      </c>
      <c r="AA80" s="36">
        <v>0</v>
      </c>
      <c r="AB80" s="36">
        <v>0</v>
      </c>
      <c r="AC80" s="36">
        <v>0</v>
      </c>
      <c r="AD80" s="36">
        <v>0</v>
      </c>
      <c r="AE80" s="36">
        <v>0</v>
      </c>
      <c r="AF80" s="36">
        <v>0</v>
      </c>
      <c r="AG80" s="36">
        <v>0</v>
      </c>
      <c r="AH80" s="36">
        <v>0</v>
      </c>
      <c r="AI80" s="36">
        <v>0</v>
      </c>
      <c r="AJ80" s="36">
        <v>0</v>
      </c>
    </row>
    <row r="81" spans="1:36" ht="117" customHeight="1">
      <c r="A81" s="110" t="s">
        <v>99</v>
      </c>
      <c r="B81" s="8" t="s">
        <v>28</v>
      </c>
      <c r="C81" s="76" t="s">
        <v>26</v>
      </c>
      <c r="D81" s="76">
        <v>0</v>
      </c>
      <c r="E81" s="76">
        <v>0</v>
      </c>
      <c r="F81" s="76">
        <v>0</v>
      </c>
      <c r="G81" s="76">
        <v>0</v>
      </c>
      <c r="H81" s="76">
        <v>0</v>
      </c>
      <c r="I81" s="76">
        <v>0</v>
      </c>
      <c r="J81" s="76">
        <v>0</v>
      </c>
      <c r="K81" s="76">
        <v>0</v>
      </c>
      <c r="L81" s="76">
        <v>0</v>
      </c>
      <c r="M81" s="76">
        <v>0</v>
      </c>
      <c r="N81" s="76">
        <v>0</v>
      </c>
      <c r="O81" s="76">
        <v>0</v>
      </c>
      <c r="P81" s="76">
        <v>0</v>
      </c>
      <c r="Q81" s="76">
        <v>0</v>
      </c>
      <c r="R81" s="76">
        <v>0</v>
      </c>
      <c r="S81" s="76">
        <v>0</v>
      </c>
      <c r="T81" s="76">
        <v>0</v>
      </c>
      <c r="U81" s="76">
        <v>0</v>
      </c>
      <c r="V81" s="76">
        <v>0</v>
      </c>
      <c r="W81" s="71">
        <v>0</v>
      </c>
      <c r="X81" s="71">
        <v>0</v>
      </c>
      <c r="Y81" s="71">
        <v>0</v>
      </c>
      <c r="Z81" s="71">
        <v>0</v>
      </c>
      <c r="AA81" s="71">
        <v>0</v>
      </c>
      <c r="AB81" s="71">
        <v>0</v>
      </c>
      <c r="AC81" s="71">
        <v>0</v>
      </c>
      <c r="AD81" s="71">
        <v>0</v>
      </c>
      <c r="AE81" s="71">
        <v>0</v>
      </c>
      <c r="AF81" s="71">
        <v>0</v>
      </c>
      <c r="AG81" s="71">
        <v>0</v>
      </c>
      <c r="AH81" s="71">
        <v>0</v>
      </c>
      <c r="AI81" s="71">
        <v>0</v>
      </c>
      <c r="AJ81" s="71">
        <v>0</v>
      </c>
    </row>
    <row r="82" spans="1:36" ht="45.75" thickBot="1">
      <c r="A82" s="113"/>
      <c r="B82" s="4" t="s">
        <v>29</v>
      </c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</row>
    <row r="83" spans="1:36" ht="15.75" thickBot="1">
      <c r="A83" s="28" t="s">
        <v>100</v>
      </c>
      <c r="B83" s="73" t="s">
        <v>31</v>
      </c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  <c r="AA83" s="74"/>
      <c r="AB83" s="74"/>
      <c r="AC83" s="74"/>
      <c r="AD83" s="74"/>
      <c r="AE83" s="74"/>
      <c r="AF83" s="74"/>
      <c r="AG83" s="74"/>
      <c r="AH83" s="74"/>
      <c r="AI83" s="74"/>
      <c r="AJ83" s="75"/>
    </row>
    <row r="84" spans="1:36" ht="102.75" customHeight="1" thickBot="1">
      <c r="A84" s="25" t="s">
        <v>101</v>
      </c>
      <c r="B84" s="4" t="s">
        <v>33</v>
      </c>
      <c r="C84" s="2" t="s">
        <v>395</v>
      </c>
      <c r="D84" s="2">
        <v>164.4</v>
      </c>
      <c r="E84" s="2">
        <v>164</v>
      </c>
      <c r="F84" s="2">
        <v>164.4</v>
      </c>
      <c r="G84" s="2">
        <v>164</v>
      </c>
      <c r="H84" s="2">
        <v>164</v>
      </c>
      <c r="I84" s="2">
        <v>164</v>
      </c>
      <c r="J84" s="2">
        <v>164</v>
      </c>
      <c r="K84" s="2">
        <v>164</v>
      </c>
      <c r="L84" s="2">
        <v>164</v>
      </c>
      <c r="M84" s="2">
        <v>164</v>
      </c>
      <c r="N84" s="2">
        <v>157.80000000000001</v>
      </c>
      <c r="O84" s="2">
        <v>157.80000000000001</v>
      </c>
      <c r="P84" s="2">
        <v>157.80000000000001</v>
      </c>
      <c r="Q84" s="2">
        <v>157.80000000000001</v>
      </c>
      <c r="R84" s="2">
        <v>157.80000000000001</v>
      </c>
      <c r="S84" s="2">
        <v>157.80000000000001</v>
      </c>
      <c r="T84" s="2">
        <v>157.80000000000001</v>
      </c>
      <c r="U84" s="2">
        <v>157.80000000000001</v>
      </c>
      <c r="V84" s="32">
        <v>157.80000000000001</v>
      </c>
      <c r="W84" s="36">
        <v>157.80000000000001</v>
      </c>
      <c r="X84" s="36">
        <v>157.80000000000001</v>
      </c>
      <c r="Y84" s="36">
        <v>157.80000000000001</v>
      </c>
      <c r="Z84" s="36">
        <v>157.80000000000001</v>
      </c>
      <c r="AA84" s="36">
        <v>157.80000000000001</v>
      </c>
      <c r="AB84" s="36">
        <v>157.80000000000001</v>
      </c>
      <c r="AC84" s="36">
        <v>157.80000000000001</v>
      </c>
      <c r="AD84" s="36">
        <v>157.80000000000001</v>
      </c>
      <c r="AE84" s="36">
        <v>157.80000000000001</v>
      </c>
      <c r="AF84" s="36">
        <v>157.80000000000001</v>
      </c>
      <c r="AG84" s="36">
        <v>157.80000000000001</v>
      </c>
      <c r="AH84" s="36">
        <v>157.80000000000001</v>
      </c>
      <c r="AI84" s="36">
        <v>157.80000000000001</v>
      </c>
      <c r="AJ84" s="36">
        <v>157.80000000000001</v>
      </c>
    </row>
    <row r="85" spans="1:36" ht="57.75" customHeight="1">
      <c r="A85" s="110" t="s">
        <v>102</v>
      </c>
      <c r="B85" s="102" t="s">
        <v>36</v>
      </c>
      <c r="C85" s="76" t="s">
        <v>49</v>
      </c>
      <c r="D85" s="76">
        <v>2.04</v>
      </c>
      <c r="E85" s="76">
        <v>2.12</v>
      </c>
      <c r="F85" s="76">
        <v>2.12</v>
      </c>
      <c r="G85" s="76">
        <v>2.12</v>
      </c>
      <c r="H85" s="76">
        <v>2.12</v>
      </c>
      <c r="I85" s="76">
        <v>2.12</v>
      </c>
      <c r="J85" s="76">
        <v>2.12</v>
      </c>
      <c r="K85" s="76">
        <v>2.12</v>
      </c>
      <c r="L85" s="76">
        <v>2.12</v>
      </c>
      <c r="M85" s="76">
        <v>1.45</v>
      </c>
      <c r="N85" s="76">
        <v>0.9</v>
      </c>
      <c r="O85" s="76">
        <v>0.9</v>
      </c>
      <c r="P85" s="76">
        <v>0.9</v>
      </c>
      <c r="Q85" s="76">
        <v>0.9</v>
      </c>
      <c r="R85" s="76">
        <v>0.9</v>
      </c>
      <c r="S85" s="76">
        <v>0.9</v>
      </c>
      <c r="T85" s="76">
        <v>0.9</v>
      </c>
      <c r="U85" s="76">
        <v>0.9</v>
      </c>
      <c r="V85" s="78">
        <v>0.9</v>
      </c>
      <c r="W85" s="71">
        <v>0.9</v>
      </c>
      <c r="X85" s="71">
        <v>0.9</v>
      </c>
      <c r="Y85" s="71">
        <v>0.9</v>
      </c>
      <c r="Z85" s="71">
        <v>0.9</v>
      </c>
      <c r="AA85" s="71">
        <v>0.9</v>
      </c>
      <c r="AB85" s="71">
        <v>0.9</v>
      </c>
      <c r="AC85" s="71">
        <v>0.9</v>
      </c>
      <c r="AD85" s="71">
        <v>0.9</v>
      </c>
      <c r="AE85" s="71">
        <v>0.9</v>
      </c>
      <c r="AF85" s="71">
        <v>0.9</v>
      </c>
      <c r="AG85" s="71">
        <v>0.9</v>
      </c>
      <c r="AH85" s="71">
        <v>0.9</v>
      </c>
      <c r="AI85" s="71">
        <v>0.9</v>
      </c>
      <c r="AJ85" s="71">
        <v>0.9</v>
      </c>
    </row>
    <row r="86" spans="1:36" ht="25.5" customHeight="1" thickBot="1">
      <c r="A86" s="113"/>
      <c r="B86" s="103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9"/>
      <c r="W86" s="72"/>
      <c r="X86" s="72"/>
      <c r="Y86" s="72"/>
      <c r="Z86" s="72"/>
      <c r="AA86" s="72"/>
      <c r="AB86" s="72"/>
      <c r="AC86" s="72"/>
      <c r="AD86" s="72"/>
      <c r="AE86" s="72"/>
      <c r="AF86" s="72"/>
      <c r="AG86" s="72"/>
      <c r="AH86" s="72"/>
      <c r="AI86" s="72"/>
      <c r="AJ86" s="72"/>
    </row>
    <row r="87" spans="1:36" ht="81.75" customHeight="1" thickBot="1">
      <c r="A87" s="25" t="s">
        <v>103</v>
      </c>
      <c r="B87" s="4" t="s">
        <v>38</v>
      </c>
      <c r="C87" s="2" t="s">
        <v>39</v>
      </c>
      <c r="D87" s="11">
        <f>PRODUCT(D85,10,1/15)</f>
        <v>1.3599999999999999</v>
      </c>
      <c r="E87" s="11">
        <f t="shared" ref="E87:AJ87" si="12">PRODUCT(E85,10,1/15)</f>
        <v>1.4133333333333336</v>
      </c>
      <c r="F87" s="11">
        <f t="shared" si="12"/>
        <v>1.4133333333333336</v>
      </c>
      <c r="G87" s="11">
        <f t="shared" si="12"/>
        <v>1.4133333333333336</v>
      </c>
      <c r="H87" s="11">
        <f t="shared" si="12"/>
        <v>1.4133333333333336</v>
      </c>
      <c r="I87" s="11">
        <f t="shared" si="12"/>
        <v>1.4133333333333336</v>
      </c>
      <c r="J87" s="11">
        <f t="shared" si="12"/>
        <v>1.4133333333333336</v>
      </c>
      <c r="K87" s="11">
        <f t="shared" si="12"/>
        <v>1.4133333333333336</v>
      </c>
      <c r="L87" s="11">
        <f t="shared" si="12"/>
        <v>1.4133333333333336</v>
      </c>
      <c r="M87" s="11">
        <f t="shared" si="12"/>
        <v>0.96666666666666667</v>
      </c>
      <c r="N87" s="11">
        <f t="shared" si="12"/>
        <v>0.6</v>
      </c>
      <c r="O87" s="11">
        <f t="shared" si="12"/>
        <v>0.6</v>
      </c>
      <c r="P87" s="11">
        <f t="shared" si="12"/>
        <v>0.6</v>
      </c>
      <c r="Q87" s="11">
        <f t="shared" si="12"/>
        <v>0.6</v>
      </c>
      <c r="R87" s="11">
        <f t="shared" si="12"/>
        <v>0.6</v>
      </c>
      <c r="S87" s="11">
        <f t="shared" si="12"/>
        <v>0.6</v>
      </c>
      <c r="T87" s="11">
        <f t="shared" si="12"/>
        <v>0.6</v>
      </c>
      <c r="U87" s="11">
        <f t="shared" si="12"/>
        <v>0.6</v>
      </c>
      <c r="V87" s="11">
        <f t="shared" si="12"/>
        <v>0.6</v>
      </c>
      <c r="W87" s="11">
        <f t="shared" si="12"/>
        <v>0.6</v>
      </c>
      <c r="X87" s="11">
        <f t="shared" si="12"/>
        <v>0.6</v>
      </c>
      <c r="Y87" s="11">
        <f t="shared" si="12"/>
        <v>0.6</v>
      </c>
      <c r="Z87" s="11">
        <f t="shared" si="12"/>
        <v>0.6</v>
      </c>
      <c r="AA87" s="11">
        <f t="shared" si="12"/>
        <v>0.6</v>
      </c>
      <c r="AB87" s="11">
        <f t="shared" si="12"/>
        <v>0.6</v>
      </c>
      <c r="AC87" s="11">
        <f t="shared" si="12"/>
        <v>0.6</v>
      </c>
      <c r="AD87" s="11">
        <f t="shared" si="12"/>
        <v>0.6</v>
      </c>
      <c r="AE87" s="11">
        <f t="shared" si="12"/>
        <v>0.6</v>
      </c>
      <c r="AF87" s="11">
        <f t="shared" si="12"/>
        <v>0.6</v>
      </c>
      <c r="AG87" s="11">
        <f t="shared" si="12"/>
        <v>0.6</v>
      </c>
      <c r="AH87" s="11">
        <f t="shared" si="12"/>
        <v>0.6</v>
      </c>
      <c r="AI87" s="11">
        <f t="shared" si="12"/>
        <v>0.6</v>
      </c>
      <c r="AJ87" s="11">
        <f t="shared" si="12"/>
        <v>0.6</v>
      </c>
    </row>
    <row r="88" spans="1:36" ht="34.5" thickBot="1">
      <c r="A88" s="24" t="s">
        <v>104</v>
      </c>
      <c r="B88" s="7" t="s">
        <v>41</v>
      </c>
      <c r="C88" s="1" t="s">
        <v>42</v>
      </c>
      <c r="D88" s="1">
        <v>0.6</v>
      </c>
      <c r="E88" s="1">
        <v>0.6</v>
      </c>
      <c r="F88" s="1">
        <v>0.6</v>
      </c>
      <c r="G88" s="1">
        <v>0.6</v>
      </c>
      <c r="H88" s="1">
        <v>0.6</v>
      </c>
      <c r="I88" s="1">
        <v>0.6</v>
      </c>
      <c r="J88" s="1">
        <v>0.6</v>
      </c>
      <c r="K88" s="1">
        <v>0.6</v>
      </c>
      <c r="L88" s="1">
        <v>0.6</v>
      </c>
      <c r="M88" s="1">
        <v>0.6</v>
      </c>
      <c r="N88" s="1">
        <v>0.6</v>
      </c>
      <c r="O88" s="1">
        <v>0.6</v>
      </c>
      <c r="P88" s="1">
        <v>0.6</v>
      </c>
      <c r="Q88" s="1">
        <v>0.6</v>
      </c>
      <c r="R88" s="1">
        <v>0.6</v>
      </c>
      <c r="S88" s="1">
        <v>0.6</v>
      </c>
      <c r="T88" s="1">
        <v>0.6</v>
      </c>
      <c r="U88" s="1">
        <v>0.6</v>
      </c>
      <c r="V88" s="19">
        <v>0.6</v>
      </c>
      <c r="W88" s="36">
        <v>0.6</v>
      </c>
      <c r="X88" s="36">
        <v>0.6</v>
      </c>
      <c r="Y88" s="36">
        <v>0.6</v>
      </c>
      <c r="Z88" s="36">
        <v>0.6</v>
      </c>
      <c r="AA88" s="36">
        <v>0.6</v>
      </c>
      <c r="AB88" s="36">
        <v>0.6</v>
      </c>
      <c r="AC88" s="36">
        <v>0.6</v>
      </c>
      <c r="AD88" s="36">
        <v>0.6</v>
      </c>
      <c r="AE88" s="36">
        <v>0.6</v>
      </c>
      <c r="AF88" s="36">
        <v>0.6</v>
      </c>
      <c r="AG88" s="36">
        <v>0.6</v>
      </c>
      <c r="AH88" s="36">
        <v>0.6</v>
      </c>
      <c r="AI88" s="36">
        <v>0.6</v>
      </c>
      <c r="AJ88" s="36">
        <v>0.6</v>
      </c>
    </row>
    <row r="89" spans="1:36" ht="102" thickBot="1">
      <c r="A89" s="25" t="s">
        <v>105</v>
      </c>
      <c r="B89" s="4" t="s">
        <v>44</v>
      </c>
      <c r="C89" s="2" t="s">
        <v>45</v>
      </c>
      <c r="D89" s="11">
        <f>PRODUCT(D85/D88)</f>
        <v>3.4000000000000004</v>
      </c>
      <c r="E89" s="11">
        <f t="shared" ref="E89:AJ89" si="13">PRODUCT(E85/E88)</f>
        <v>3.5333333333333337</v>
      </c>
      <c r="F89" s="11">
        <f t="shared" si="13"/>
        <v>3.5333333333333337</v>
      </c>
      <c r="G89" s="11">
        <f t="shared" si="13"/>
        <v>3.5333333333333337</v>
      </c>
      <c r="H89" s="11">
        <f t="shared" si="13"/>
        <v>3.5333333333333337</v>
      </c>
      <c r="I89" s="11">
        <f t="shared" si="13"/>
        <v>3.5333333333333337</v>
      </c>
      <c r="J89" s="11">
        <f t="shared" si="13"/>
        <v>3.5333333333333337</v>
      </c>
      <c r="K89" s="11">
        <f t="shared" si="13"/>
        <v>3.5333333333333337</v>
      </c>
      <c r="L89" s="11">
        <f t="shared" si="13"/>
        <v>3.5333333333333337</v>
      </c>
      <c r="M89" s="11">
        <f t="shared" si="13"/>
        <v>2.4166666666666665</v>
      </c>
      <c r="N89" s="11">
        <f t="shared" si="13"/>
        <v>1.5</v>
      </c>
      <c r="O89" s="11">
        <f t="shared" si="13"/>
        <v>1.5</v>
      </c>
      <c r="P89" s="11">
        <f t="shared" si="13"/>
        <v>1.5</v>
      </c>
      <c r="Q89" s="11">
        <f t="shared" si="13"/>
        <v>1.5</v>
      </c>
      <c r="R89" s="11">
        <f t="shared" si="13"/>
        <v>1.5</v>
      </c>
      <c r="S89" s="11">
        <f t="shared" si="13"/>
        <v>1.5</v>
      </c>
      <c r="T89" s="11">
        <f t="shared" si="13"/>
        <v>1.5</v>
      </c>
      <c r="U89" s="11">
        <f t="shared" si="13"/>
        <v>1.5</v>
      </c>
      <c r="V89" s="11">
        <f t="shared" si="13"/>
        <v>1.5</v>
      </c>
      <c r="W89" s="11">
        <f t="shared" si="13"/>
        <v>1.5</v>
      </c>
      <c r="X89" s="11">
        <f t="shared" si="13"/>
        <v>1.5</v>
      </c>
      <c r="Y89" s="11">
        <f t="shared" si="13"/>
        <v>1.5</v>
      </c>
      <c r="Z89" s="11">
        <f t="shared" si="13"/>
        <v>1.5</v>
      </c>
      <c r="AA89" s="11">
        <f t="shared" si="13"/>
        <v>1.5</v>
      </c>
      <c r="AB89" s="11">
        <f t="shared" si="13"/>
        <v>1.5</v>
      </c>
      <c r="AC89" s="11">
        <f t="shared" si="13"/>
        <v>1.5</v>
      </c>
      <c r="AD89" s="11">
        <f t="shared" si="13"/>
        <v>1.5</v>
      </c>
      <c r="AE89" s="11">
        <f t="shared" si="13"/>
        <v>1.5</v>
      </c>
      <c r="AF89" s="11">
        <f t="shared" si="13"/>
        <v>1.5</v>
      </c>
      <c r="AG89" s="11">
        <f t="shared" si="13"/>
        <v>1.5</v>
      </c>
      <c r="AH89" s="11">
        <f t="shared" si="13"/>
        <v>1.5</v>
      </c>
      <c r="AI89" s="11">
        <f t="shared" si="13"/>
        <v>1.5</v>
      </c>
      <c r="AJ89" s="11">
        <f t="shared" si="13"/>
        <v>1.5</v>
      </c>
    </row>
    <row r="90" spans="1:36" ht="97.5" customHeight="1" thickBot="1">
      <c r="A90" s="24" t="s">
        <v>106</v>
      </c>
      <c r="B90" s="7" t="s">
        <v>44</v>
      </c>
      <c r="C90" s="1" t="s">
        <v>70</v>
      </c>
      <c r="D90" s="12">
        <f>PRODUCT(D87/D88)</f>
        <v>2.2666666666666666</v>
      </c>
      <c r="E90" s="12">
        <f t="shared" ref="E90:AJ90" si="14">PRODUCT(E87/E88)</f>
        <v>2.3555555555555561</v>
      </c>
      <c r="F90" s="12">
        <f t="shared" si="14"/>
        <v>2.3555555555555561</v>
      </c>
      <c r="G90" s="12">
        <f t="shared" si="14"/>
        <v>2.3555555555555561</v>
      </c>
      <c r="H90" s="12">
        <f t="shared" si="14"/>
        <v>2.3555555555555561</v>
      </c>
      <c r="I90" s="12">
        <f t="shared" si="14"/>
        <v>2.3555555555555561</v>
      </c>
      <c r="J90" s="12">
        <f t="shared" si="14"/>
        <v>2.3555555555555561</v>
      </c>
      <c r="K90" s="12">
        <f t="shared" si="14"/>
        <v>2.3555555555555561</v>
      </c>
      <c r="L90" s="12">
        <f t="shared" si="14"/>
        <v>2.3555555555555561</v>
      </c>
      <c r="M90" s="12">
        <f t="shared" si="14"/>
        <v>1.6111111111111112</v>
      </c>
      <c r="N90" s="12">
        <f t="shared" si="14"/>
        <v>1</v>
      </c>
      <c r="O90" s="12">
        <f t="shared" si="14"/>
        <v>1</v>
      </c>
      <c r="P90" s="12">
        <f t="shared" si="14"/>
        <v>1</v>
      </c>
      <c r="Q90" s="12">
        <f t="shared" si="14"/>
        <v>1</v>
      </c>
      <c r="R90" s="12">
        <f t="shared" si="14"/>
        <v>1</v>
      </c>
      <c r="S90" s="12">
        <f t="shared" si="14"/>
        <v>1</v>
      </c>
      <c r="T90" s="12">
        <f t="shared" si="14"/>
        <v>1</v>
      </c>
      <c r="U90" s="12">
        <f t="shared" si="14"/>
        <v>1</v>
      </c>
      <c r="V90" s="12">
        <f t="shared" si="14"/>
        <v>1</v>
      </c>
      <c r="W90" s="12">
        <f t="shared" si="14"/>
        <v>1</v>
      </c>
      <c r="X90" s="12">
        <f t="shared" si="14"/>
        <v>1</v>
      </c>
      <c r="Y90" s="12">
        <f t="shared" si="14"/>
        <v>1</v>
      </c>
      <c r="Z90" s="12">
        <f t="shared" si="14"/>
        <v>1</v>
      </c>
      <c r="AA90" s="12">
        <f t="shared" si="14"/>
        <v>1</v>
      </c>
      <c r="AB90" s="12">
        <f t="shared" si="14"/>
        <v>1</v>
      </c>
      <c r="AC90" s="12">
        <f t="shared" si="14"/>
        <v>1</v>
      </c>
      <c r="AD90" s="12">
        <f t="shared" si="14"/>
        <v>1</v>
      </c>
      <c r="AE90" s="12">
        <f t="shared" si="14"/>
        <v>1</v>
      </c>
      <c r="AF90" s="12">
        <f t="shared" si="14"/>
        <v>1</v>
      </c>
      <c r="AG90" s="12">
        <f t="shared" si="14"/>
        <v>1</v>
      </c>
      <c r="AH90" s="12">
        <f t="shared" si="14"/>
        <v>1</v>
      </c>
      <c r="AI90" s="12">
        <f t="shared" si="14"/>
        <v>1</v>
      </c>
      <c r="AJ90" s="12">
        <f t="shared" si="14"/>
        <v>1</v>
      </c>
    </row>
    <row r="91" spans="1:36" ht="15.75" thickBot="1">
      <c r="A91" s="22" t="s">
        <v>107</v>
      </c>
      <c r="B91" s="94" t="s">
        <v>108</v>
      </c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95"/>
      <c r="AA91" s="95"/>
      <c r="AB91" s="95"/>
      <c r="AC91" s="95"/>
      <c r="AD91" s="95"/>
      <c r="AE91" s="95"/>
      <c r="AF91" s="95"/>
      <c r="AG91" s="95"/>
      <c r="AH91" s="95"/>
      <c r="AI91" s="95"/>
      <c r="AJ91" s="96"/>
    </row>
    <row r="92" spans="1:36" ht="15.75" customHeight="1" thickBot="1">
      <c r="A92" s="22" t="s">
        <v>109</v>
      </c>
      <c r="B92" s="73" t="s">
        <v>10</v>
      </c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  <c r="AI92" s="74"/>
      <c r="AJ92" s="75"/>
    </row>
    <row r="93" spans="1:36" ht="127.5" customHeight="1" thickBot="1">
      <c r="A93" s="24" t="s">
        <v>110</v>
      </c>
      <c r="B93" s="5" t="s">
        <v>12</v>
      </c>
      <c r="C93" s="2" t="s">
        <v>13</v>
      </c>
      <c r="D93" s="2">
        <v>0.77</v>
      </c>
      <c r="E93" s="2">
        <v>0.51600000000000001</v>
      </c>
      <c r="F93" s="2">
        <v>0.51600000000000001</v>
      </c>
      <c r="G93" s="2">
        <v>0.51600000000000001</v>
      </c>
      <c r="H93" s="2">
        <v>0.51600000000000001</v>
      </c>
      <c r="I93" s="2">
        <v>0.51600000000000001</v>
      </c>
      <c r="J93" s="2">
        <v>0.51600000000000001</v>
      </c>
      <c r="K93" s="2">
        <v>0.51600000000000001</v>
      </c>
      <c r="L93" s="2">
        <v>0.51600000000000001</v>
      </c>
      <c r="M93" s="2">
        <v>0.36</v>
      </c>
      <c r="N93" s="2">
        <v>0.36</v>
      </c>
      <c r="O93" s="2">
        <v>0.36</v>
      </c>
      <c r="P93" s="2">
        <v>0.36</v>
      </c>
      <c r="Q93" s="2">
        <v>0.36</v>
      </c>
      <c r="R93" s="2">
        <v>0.36</v>
      </c>
      <c r="S93" s="2">
        <v>0.36</v>
      </c>
      <c r="T93" s="2">
        <v>0.36</v>
      </c>
      <c r="U93" s="2">
        <v>0.36</v>
      </c>
      <c r="V93" s="16">
        <v>0.36</v>
      </c>
      <c r="W93" s="36">
        <v>0.36</v>
      </c>
      <c r="X93" s="36">
        <v>0.36</v>
      </c>
      <c r="Y93" s="36">
        <v>0.36</v>
      </c>
      <c r="Z93" s="36">
        <v>0.36</v>
      </c>
      <c r="AA93" s="36">
        <v>0.36</v>
      </c>
      <c r="AB93" s="36">
        <v>0.36</v>
      </c>
      <c r="AC93" s="36">
        <v>0.36</v>
      </c>
      <c r="AD93" s="36">
        <v>0.36</v>
      </c>
      <c r="AE93" s="36">
        <v>0.36</v>
      </c>
      <c r="AF93" s="36">
        <v>0.36</v>
      </c>
      <c r="AG93" s="36">
        <v>0.36</v>
      </c>
      <c r="AH93" s="36">
        <v>0.36</v>
      </c>
      <c r="AI93" s="36">
        <v>0.36</v>
      </c>
      <c r="AJ93" s="36">
        <v>0.36</v>
      </c>
    </row>
    <row r="94" spans="1:36" ht="45.75" thickBot="1">
      <c r="A94" s="25" t="s">
        <v>111</v>
      </c>
      <c r="B94" s="4" t="s">
        <v>15</v>
      </c>
      <c r="C94" s="2" t="s">
        <v>16</v>
      </c>
      <c r="D94" s="2">
        <v>3.88</v>
      </c>
      <c r="E94" s="2">
        <v>3.88</v>
      </c>
      <c r="F94" s="2">
        <v>3.88</v>
      </c>
      <c r="G94" s="2">
        <v>3.88</v>
      </c>
      <c r="H94" s="2">
        <v>3.88</v>
      </c>
      <c r="I94" s="2">
        <v>3.88</v>
      </c>
      <c r="J94" s="2">
        <v>3.88</v>
      </c>
      <c r="K94" s="2">
        <v>3.88</v>
      </c>
      <c r="L94" s="2">
        <v>3.88</v>
      </c>
      <c r="M94" s="2">
        <v>3.88</v>
      </c>
      <c r="N94" s="2">
        <v>3.88</v>
      </c>
      <c r="O94" s="2">
        <v>3.88</v>
      </c>
      <c r="P94" s="2">
        <v>3.88</v>
      </c>
      <c r="Q94" s="2">
        <v>3.88</v>
      </c>
      <c r="R94" s="2">
        <v>3.88</v>
      </c>
      <c r="S94" s="2">
        <v>3.88</v>
      </c>
      <c r="T94" s="2">
        <v>3.88</v>
      </c>
      <c r="U94" s="2">
        <v>3.88</v>
      </c>
      <c r="V94" s="16">
        <v>3.88</v>
      </c>
      <c r="W94" s="36">
        <v>3.88</v>
      </c>
      <c r="X94" s="36">
        <v>3.88</v>
      </c>
      <c r="Y94" s="36">
        <v>3.88</v>
      </c>
      <c r="Z94" s="36">
        <v>3.88</v>
      </c>
      <c r="AA94" s="36">
        <v>3.88</v>
      </c>
      <c r="AB94" s="36">
        <v>3.88</v>
      </c>
      <c r="AC94" s="36">
        <v>3.88</v>
      </c>
      <c r="AD94" s="36">
        <v>3.88</v>
      </c>
      <c r="AE94" s="36">
        <v>3.88</v>
      </c>
      <c r="AF94" s="36">
        <v>3.88</v>
      </c>
      <c r="AG94" s="36">
        <v>3.88</v>
      </c>
      <c r="AH94" s="36">
        <v>3.88</v>
      </c>
      <c r="AI94" s="36">
        <v>3.88</v>
      </c>
      <c r="AJ94" s="36">
        <v>3.88</v>
      </c>
    </row>
    <row r="95" spans="1:36" ht="120.75" customHeight="1">
      <c r="A95" s="110" t="s">
        <v>112</v>
      </c>
      <c r="B95" s="102" t="s">
        <v>18</v>
      </c>
      <c r="C95" s="76" t="s">
        <v>47</v>
      </c>
      <c r="D95" s="76">
        <v>0</v>
      </c>
      <c r="E95" s="76">
        <v>0</v>
      </c>
      <c r="F95" s="76">
        <v>0</v>
      </c>
      <c r="G95" s="76">
        <v>0</v>
      </c>
      <c r="H95" s="76">
        <v>0</v>
      </c>
      <c r="I95" s="76">
        <v>0</v>
      </c>
      <c r="J95" s="76">
        <v>0</v>
      </c>
      <c r="K95" s="76">
        <v>0</v>
      </c>
      <c r="L95" s="76">
        <v>0</v>
      </c>
      <c r="M95" s="76">
        <v>0</v>
      </c>
      <c r="N95" s="76">
        <v>0</v>
      </c>
      <c r="O95" s="76">
        <v>0</v>
      </c>
      <c r="P95" s="76">
        <v>0</v>
      </c>
      <c r="Q95" s="76">
        <v>0</v>
      </c>
      <c r="R95" s="76">
        <v>0</v>
      </c>
      <c r="S95" s="76">
        <v>0</v>
      </c>
      <c r="T95" s="76">
        <v>0</v>
      </c>
      <c r="U95" s="76">
        <v>0</v>
      </c>
      <c r="V95" s="76">
        <v>0</v>
      </c>
      <c r="W95" s="71">
        <v>0</v>
      </c>
      <c r="X95" s="71">
        <v>0</v>
      </c>
      <c r="Y95" s="71">
        <v>0</v>
      </c>
      <c r="Z95" s="71">
        <v>0</v>
      </c>
      <c r="AA95" s="71">
        <v>0</v>
      </c>
      <c r="AB95" s="71">
        <v>0</v>
      </c>
      <c r="AC95" s="71">
        <v>0</v>
      </c>
      <c r="AD95" s="71">
        <v>0</v>
      </c>
      <c r="AE95" s="71">
        <v>0</v>
      </c>
      <c r="AF95" s="71">
        <v>0</v>
      </c>
      <c r="AG95" s="71">
        <v>0</v>
      </c>
      <c r="AH95" s="71">
        <v>0</v>
      </c>
      <c r="AI95" s="71">
        <v>0</v>
      </c>
      <c r="AJ95" s="71">
        <v>0</v>
      </c>
    </row>
    <row r="96" spans="1:36" ht="15.75" customHeight="1" thickBot="1">
      <c r="A96" s="113"/>
      <c r="B96" s="103"/>
      <c r="C96" s="77"/>
      <c r="D96" s="77"/>
      <c r="E96" s="77"/>
      <c r="F96" s="77"/>
      <c r="G96" s="77"/>
      <c r="H96" s="77"/>
      <c r="I96" s="77"/>
      <c r="J96" s="77"/>
      <c r="K96" s="77"/>
      <c r="L96" s="77"/>
      <c r="M96" s="77"/>
      <c r="N96" s="77"/>
      <c r="O96" s="77"/>
      <c r="P96" s="77"/>
      <c r="Q96" s="77"/>
      <c r="R96" s="77"/>
      <c r="S96" s="77"/>
      <c r="T96" s="77"/>
      <c r="U96" s="77"/>
      <c r="V96" s="77"/>
      <c r="W96" s="72"/>
      <c r="X96" s="72"/>
      <c r="Y96" s="72"/>
      <c r="Z96" s="72"/>
      <c r="AA96" s="72"/>
      <c r="AB96" s="72"/>
      <c r="AC96" s="72"/>
      <c r="AD96" s="72"/>
      <c r="AE96" s="72"/>
      <c r="AF96" s="72"/>
      <c r="AG96" s="72"/>
      <c r="AH96" s="72"/>
      <c r="AI96" s="72"/>
      <c r="AJ96" s="72"/>
    </row>
    <row r="97" spans="1:36" ht="33" customHeight="1" thickBot="1">
      <c r="A97" s="25" t="s">
        <v>114</v>
      </c>
      <c r="B97" s="4" t="s">
        <v>21</v>
      </c>
      <c r="C97" s="2" t="s">
        <v>19</v>
      </c>
      <c r="D97" s="2">
        <v>5.16</v>
      </c>
      <c r="E97" s="2">
        <v>5.16</v>
      </c>
      <c r="F97" s="2">
        <v>5.16</v>
      </c>
      <c r="G97" s="2">
        <v>5.16</v>
      </c>
      <c r="H97" s="13">
        <v>6</v>
      </c>
      <c r="I97" s="13">
        <v>6</v>
      </c>
      <c r="J97" s="13">
        <v>6</v>
      </c>
      <c r="K97" s="13">
        <v>6</v>
      </c>
      <c r="L97" s="13">
        <v>6</v>
      </c>
      <c r="M97" s="13">
        <v>6</v>
      </c>
      <c r="N97" s="13">
        <v>6</v>
      </c>
      <c r="O97" s="13">
        <v>6</v>
      </c>
      <c r="P97" s="13">
        <v>6</v>
      </c>
      <c r="Q97" s="13">
        <v>6</v>
      </c>
      <c r="R97" s="13">
        <v>6</v>
      </c>
      <c r="S97" s="13">
        <v>6</v>
      </c>
      <c r="T97" s="13">
        <v>6</v>
      </c>
      <c r="U97" s="13">
        <v>6</v>
      </c>
      <c r="V97" s="20">
        <v>6</v>
      </c>
      <c r="W97" s="66">
        <v>6</v>
      </c>
      <c r="X97" s="66">
        <v>6</v>
      </c>
      <c r="Y97" s="66">
        <v>6</v>
      </c>
      <c r="Z97" s="66">
        <v>6</v>
      </c>
      <c r="AA97" s="66">
        <v>6</v>
      </c>
      <c r="AB97" s="66">
        <v>6</v>
      </c>
      <c r="AC97" s="66">
        <v>6</v>
      </c>
      <c r="AD97" s="66">
        <v>6</v>
      </c>
      <c r="AE97" s="66">
        <v>6</v>
      </c>
      <c r="AF97" s="66">
        <v>6</v>
      </c>
      <c r="AG97" s="66">
        <v>6</v>
      </c>
      <c r="AH97" s="66">
        <v>6</v>
      </c>
      <c r="AI97" s="66">
        <v>6</v>
      </c>
      <c r="AJ97" s="66">
        <v>6</v>
      </c>
    </row>
    <row r="98" spans="1:36" ht="15.75" thickBot="1">
      <c r="A98" s="28" t="s">
        <v>115</v>
      </c>
      <c r="B98" s="73" t="s">
        <v>23</v>
      </c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  <c r="AA98" s="74"/>
      <c r="AB98" s="74"/>
      <c r="AC98" s="74"/>
      <c r="AD98" s="74"/>
      <c r="AE98" s="74"/>
      <c r="AF98" s="74"/>
      <c r="AG98" s="74"/>
      <c r="AH98" s="74"/>
      <c r="AI98" s="74"/>
      <c r="AJ98" s="75"/>
    </row>
    <row r="99" spans="1:36" ht="131.25" customHeight="1">
      <c r="A99" s="110" t="s">
        <v>116</v>
      </c>
      <c r="B99" s="112" t="s">
        <v>25</v>
      </c>
      <c r="C99" s="80" t="s">
        <v>26</v>
      </c>
      <c r="D99" s="80">
        <v>0</v>
      </c>
      <c r="E99" s="80">
        <v>0</v>
      </c>
      <c r="F99" s="80">
        <v>0</v>
      </c>
      <c r="G99" s="80">
        <v>0</v>
      </c>
      <c r="H99" s="80">
        <v>0</v>
      </c>
      <c r="I99" s="80">
        <v>0</v>
      </c>
      <c r="J99" s="80">
        <v>0</v>
      </c>
      <c r="K99" s="80">
        <v>0</v>
      </c>
      <c r="L99" s="80">
        <v>0</v>
      </c>
      <c r="M99" s="80">
        <v>0</v>
      </c>
      <c r="N99" s="80">
        <v>0</v>
      </c>
      <c r="O99" s="80">
        <v>0</v>
      </c>
      <c r="P99" s="80">
        <v>0</v>
      </c>
      <c r="Q99" s="80">
        <v>0</v>
      </c>
      <c r="R99" s="80">
        <v>0</v>
      </c>
      <c r="S99" s="80">
        <v>0</v>
      </c>
      <c r="T99" s="80">
        <v>0</v>
      </c>
      <c r="U99" s="80">
        <v>0</v>
      </c>
      <c r="V99" s="76">
        <v>0</v>
      </c>
      <c r="W99" s="71">
        <v>0</v>
      </c>
      <c r="X99" s="71">
        <v>0</v>
      </c>
      <c r="Y99" s="71">
        <v>0</v>
      </c>
      <c r="Z99" s="71">
        <v>0</v>
      </c>
      <c r="AA99" s="71">
        <v>0</v>
      </c>
      <c r="AB99" s="71">
        <v>0</v>
      </c>
      <c r="AC99" s="71">
        <v>0</v>
      </c>
      <c r="AD99" s="71">
        <v>0</v>
      </c>
      <c r="AE99" s="71">
        <v>0</v>
      </c>
      <c r="AF99" s="71">
        <v>0</v>
      </c>
      <c r="AG99" s="71">
        <v>0</v>
      </c>
      <c r="AH99" s="71">
        <v>0</v>
      </c>
      <c r="AI99" s="71">
        <v>0</v>
      </c>
      <c r="AJ99" s="71">
        <v>0</v>
      </c>
    </row>
    <row r="100" spans="1:36" ht="18.75" customHeight="1" thickBot="1">
      <c r="A100" s="113"/>
      <c r="B100" s="103"/>
      <c r="C100" s="77"/>
      <c r="D100" s="77"/>
      <c r="E100" s="77"/>
      <c r="F100" s="77"/>
      <c r="G100" s="77"/>
      <c r="H100" s="77"/>
      <c r="I100" s="77"/>
      <c r="J100" s="77"/>
      <c r="K100" s="77"/>
      <c r="L100" s="77"/>
      <c r="M100" s="77"/>
      <c r="N100" s="77"/>
      <c r="O100" s="77"/>
      <c r="P100" s="77"/>
      <c r="Q100" s="77"/>
      <c r="R100" s="77"/>
      <c r="S100" s="77"/>
      <c r="T100" s="77"/>
      <c r="U100" s="77"/>
      <c r="V100" s="77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</row>
    <row r="101" spans="1:36" ht="117" customHeight="1">
      <c r="A101" s="110" t="s">
        <v>117</v>
      </c>
      <c r="B101" s="8" t="s">
        <v>28</v>
      </c>
      <c r="C101" s="76" t="s">
        <v>26</v>
      </c>
      <c r="D101" s="76">
        <v>0</v>
      </c>
      <c r="E101" s="76">
        <v>0</v>
      </c>
      <c r="F101" s="76">
        <v>0</v>
      </c>
      <c r="G101" s="76">
        <v>0</v>
      </c>
      <c r="H101" s="76">
        <v>0</v>
      </c>
      <c r="I101" s="76">
        <v>0</v>
      </c>
      <c r="J101" s="76">
        <v>0</v>
      </c>
      <c r="K101" s="76">
        <v>0</v>
      </c>
      <c r="L101" s="76">
        <v>0</v>
      </c>
      <c r="M101" s="76">
        <v>0</v>
      </c>
      <c r="N101" s="76">
        <v>0</v>
      </c>
      <c r="O101" s="76">
        <v>0</v>
      </c>
      <c r="P101" s="76">
        <v>0</v>
      </c>
      <c r="Q101" s="76">
        <v>0</v>
      </c>
      <c r="R101" s="76">
        <v>0</v>
      </c>
      <c r="S101" s="76">
        <v>0</v>
      </c>
      <c r="T101" s="76">
        <v>0</v>
      </c>
      <c r="U101" s="76">
        <v>0</v>
      </c>
      <c r="V101" s="78">
        <v>0</v>
      </c>
      <c r="W101" s="71">
        <v>0</v>
      </c>
      <c r="X101" s="71">
        <v>0</v>
      </c>
      <c r="Y101" s="71">
        <v>0</v>
      </c>
      <c r="Z101" s="71">
        <v>0</v>
      </c>
      <c r="AA101" s="71">
        <v>0</v>
      </c>
      <c r="AB101" s="71">
        <v>0</v>
      </c>
      <c r="AC101" s="71">
        <v>0</v>
      </c>
      <c r="AD101" s="71">
        <v>0</v>
      </c>
      <c r="AE101" s="71">
        <v>0</v>
      </c>
      <c r="AF101" s="71">
        <v>0</v>
      </c>
      <c r="AG101" s="71">
        <v>0</v>
      </c>
      <c r="AH101" s="71">
        <v>0</v>
      </c>
      <c r="AI101" s="71">
        <v>0</v>
      </c>
      <c r="AJ101" s="71">
        <v>0</v>
      </c>
    </row>
    <row r="102" spans="1:36" ht="45.75" thickBot="1">
      <c r="A102" s="113"/>
      <c r="B102" s="4" t="s">
        <v>29</v>
      </c>
      <c r="C102" s="77"/>
      <c r="D102" s="77"/>
      <c r="E102" s="77"/>
      <c r="F102" s="77"/>
      <c r="G102" s="77"/>
      <c r="H102" s="77"/>
      <c r="I102" s="77"/>
      <c r="J102" s="77"/>
      <c r="K102" s="77"/>
      <c r="L102" s="77"/>
      <c r="M102" s="77"/>
      <c r="N102" s="77"/>
      <c r="O102" s="77"/>
      <c r="P102" s="77"/>
      <c r="Q102" s="77"/>
      <c r="R102" s="77"/>
      <c r="S102" s="77"/>
      <c r="T102" s="77"/>
      <c r="U102" s="77"/>
      <c r="V102" s="79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72"/>
    </row>
    <row r="103" spans="1:36" ht="15.75" thickBot="1">
      <c r="A103" s="22" t="s">
        <v>118</v>
      </c>
      <c r="B103" s="73" t="s">
        <v>31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5"/>
      <c r="V103" s="73"/>
      <c r="W103" s="74"/>
      <c r="X103" s="74"/>
      <c r="Y103" s="74"/>
      <c r="Z103" s="74"/>
      <c r="AA103" s="74"/>
      <c r="AB103" s="74"/>
      <c r="AC103" s="74"/>
      <c r="AD103" s="74"/>
      <c r="AE103" s="74"/>
      <c r="AF103" s="74"/>
      <c r="AG103" s="74"/>
      <c r="AH103" s="74"/>
      <c r="AI103" s="74"/>
      <c r="AJ103" s="75"/>
    </row>
    <row r="104" spans="1:36" ht="78.75" customHeight="1">
      <c r="A104" s="110" t="s">
        <v>119</v>
      </c>
      <c r="B104" s="102" t="s">
        <v>33</v>
      </c>
      <c r="C104" s="76" t="s">
        <v>84</v>
      </c>
      <c r="D104" s="76">
        <v>158.80000000000001</v>
      </c>
      <c r="E104" s="76">
        <v>158.80000000000001</v>
      </c>
      <c r="F104" s="76">
        <v>168.8</v>
      </c>
      <c r="G104" s="76">
        <v>168.8</v>
      </c>
      <c r="H104" s="76">
        <v>168.8</v>
      </c>
      <c r="I104" s="76">
        <v>158.5</v>
      </c>
      <c r="J104" s="76">
        <v>158.5</v>
      </c>
      <c r="K104" s="76">
        <v>158.5</v>
      </c>
      <c r="L104" s="76">
        <v>158.5</v>
      </c>
      <c r="M104" s="76">
        <v>158.5</v>
      </c>
      <c r="N104" s="76">
        <v>158.5</v>
      </c>
      <c r="O104" s="76">
        <v>158.5</v>
      </c>
      <c r="P104" s="76">
        <v>158.5</v>
      </c>
      <c r="Q104" s="76">
        <v>158.5</v>
      </c>
      <c r="R104" s="76">
        <v>158.5</v>
      </c>
      <c r="S104" s="76">
        <v>158.5</v>
      </c>
      <c r="T104" s="76">
        <v>158.5</v>
      </c>
      <c r="U104" s="76">
        <v>158.5</v>
      </c>
      <c r="V104" s="81">
        <v>158.5</v>
      </c>
      <c r="W104" s="71">
        <v>158.5</v>
      </c>
      <c r="X104" s="71">
        <v>158.5</v>
      </c>
      <c r="Y104" s="71">
        <v>158.5</v>
      </c>
      <c r="Z104" s="71">
        <v>158.5</v>
      </c>
      <c r="AA104" s="71">
        <v>158.5</v>
      </c>
      <c r="AB104" s="71">
        <v>158.5</v>
      </c>
      <c r="AC104" s="71">
        <v>158.5</v>
      </c>
      <c r="AD104" s="71">
        <v>158.5</v>
      </c>
      <c r="AE104" s="71">
        <v>158.5</v>
      </c>
      <c r="AF104" s="71">
        <v>158.5</v>
      </c>
      <c r="AG104" s="71">
        <v>158.5</v>
      </c>
      <c r="AH104" s="71">
        <v>158.5</v>
      </c>
      <c r="AI104" s="71">
        <v>158.5</v>
      </c>
      <c r="AJ104" s="71">
        <v>158.5</v>
      </c>
    </row>
    <row r="105" spans="1:36" ht="18.75" customHeight="1" thickBot="1">
      <c r="A105" s="113"/>
      <c r="B105" s="103"/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77"/>
      <c r="O105" s="77"/>
      <c r="P105" s="77"/>
      <c r="Q105" s="77"/>
      <c r="R105" s="77"/>
      <c r="S105" s="77"/>
      <c r="T105" s="77"/>
      <c r="U105" s="77"/>
      <c r="V105" s="79"/>
      <c r="W105" s="72"/>
      <c r="X105" s="72"/>
      <c r="Y105" s="72"/>
      <c r="Z105" s="72"/>
      <c r="AA105" s="72"/>
      <c r="AB105" s="72"/>
      <c r="AC105" s="72"/>
      <c r="AD105" s="72"/>
      <c r="AE105" s="72"/>
      <c r="AF105" s="72"/>
      <c r="AG105" s="72"/>
      <c r="AH105" s="72"/>
      <c r="AI105" s="72"/>
      <c r="AJ105" s="72"/>
    </row>
    <row r="106" spans="1:36" ht="57.75" customHeight="1">
      <c r="A106" s="110" t="s">
        <v>120</v>
      </c>
      <c r="B106" s="102" t="s">
        <v>36</v>
      </c>
      <c r="C106" s="76" t="s">
        <v>49</v>
      </c>
      <c r="D106" s="76">
        <v>0.95</v>
      </c>
      <c r="E106" s="76">
        <v>0.99</v>
      </c>
      <c r="F106" s="76">
        <v>0.99</v>
      </c>
      <c r="G106" s="76">
        <v>0.99</v>
      </c>
      <c r="H106" s="76">
        <v>0.99</v>
      </c>
      <c r="I106" s="76">
        <v>0.99</v>
      </c>
      <c r="J106" s="76">
        <v>0.99</v>
      </c>
      <c r="K106" s="76">
        <v>0.99</v>
      </c>
      <c r="L106" s="76">
        <v>0.99</v>
      </c>
      <c r="M106" s="76">
        <v>0.66</v>
      </c>
      <c r="N106" s="76">
        <v>0.43</v>
      </c>
      <c r="O106" s="76">
        <v>0.43</v>
      </c>
      <c r="P106" s="76">
        <v>0.43</v>
      </c>
      <c r="Q106" s="76">
        <v>0.43</v>
      </c>
      <c r="R106" s="76">
        <v>0.43</v>
      </c>
      <c r="S106" s="76">
        <v>0.43</v>
      </c>
      <c r="T106" s="76">
        <v>0.43</v>
      </c>
      <c r="U106" s="76">
        <v>0.43</v>
      </c>
      <c r="V106" s="78">
        <v>0.43</v>
      </c>
      <c r="W106" s="71">
        <v>0.43</v>
      </c>
      <c r="X106" s="71">
        <v>0.43</v>
      </c>
      <c r="Y106" s="71">
        <v>0.43</v>
      </c>
      <c r="Z106" s="71">
        <v>0.43</v>
      </c>
      <c r="AA106" s="71">
        <v>0.43</v>
      </c>
      <c r="AB106" s="71">
        <v>0.43</v>
      </c>
      <c r="AC106" s="71">
        <v>0.43</v>
      </c>
      <c r="AD106" s="71">
        <v>0.43</v>
      </c>
      <c r="AE106" s="71">
        <v>0.43</v>
      </c>
      <c r="AF106" s="71">
        <v>0.43</v>
      </c>
      <c r="AG106" s="71">
        <v>0.43</v>
      </c>
      <c r="AH106" s="71">
        <v>0.43</v>
      </c>
      <c r="AI106" s="71">
        <v>0.43</v>
      </c>
      <c r="AJ106" s="71">
        <v>0.43</v>
      </c>
    </row>
    <row r="107" spans="1:36" ht="23.25" customHeight="1" thickBot="1">
      <c r="A107" s="113"/>
      <c r="B107" s="103"/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7"/>
      <c r="S107" s="77"/>
      <c r="T107" s="77"/>
      <c r="U107" s="77"/>
      <c r="V107" s="79"/>
      <c r="W107" s="72"/>
      <c r="X107" s="72"/>
      <c r="Y107" s="72"/>
      <c r="Z107" s="72"/>
      <c r="AA107" s="72"/>
      <c r="AB107" s="72"/>
      <c r="AC107" s="72"/>
      <c r="AD107" s="72"/>
      <c r="AE107" s="72"/>
      <c r="AF107" s="72"/>
      <c r="AG107" s="72"/>
      <c r="AH107" s="72"/>
      <c r="AI107" s="72"/>
      <c r="AJ107" s="72"/>
    </row>
    <row r="108" spans="1:36" ht="57.75" customHeight="1">
      <c r="A108" s="110" t="s">
        <v>122</v>
      </c>
      <c r="B108" s="102" t="s">
        <v>38</v>
      </c>
      <c r="C108" s="76" t="s">
        <v>88</v>
      </c>
      <c r="D108" s="68">
        <f>PRODUCT(D106,10,1/15)</f>
        <v>0.6333333333333333</v>
      </c>
      <c r="E108" s="68">
        <f t="shared" ref="E108:AJ108" si="15">PRODUCT(E106,10,1/15)</f>
        <v>0.66</v>
      </c>
      <c r="F108" s="68">
        <f t="shared" si="15"/>
        <v>0.66</v>
      </c>
      <c r="G108" s="68">
        <f t="shared" si="15"/>
        <v>0.66</v>
      </c>
      <c r="H108" s="68">
        <f t="shared" si="15"/>
        <v>0.66</v>
      </c>
      <c r="I108" s="68">
        <f t="shared" si="15"/>
        <v>0.66</v>
      </c>
      <c r="J108" s="68">
        <f t="shared" si="15"/>
        <v>0.66</v>
      </c>
      <c r="K108" s="68">
        <f t="shared" si="15"/>
        <v>0.66</v>
      </c>
      <c r="L108" s="68">
        <f t="shared" si="15"/>
        <v>0.66</v>
      </c>
      <c r="M108" s="68">
        <f t="shared" si="15"/>
        <v>0.44</v>
      </c>
      <c r="N108" s="68">
        <f t="shared" si="15"/>
        <v>0.28666666666666663</v>
      </c>
      <c r="O108" s="68">
        <f t="shared" si="15"/>
        <v>0.28666666666666663</v>
      </c>
      <c r="P108" s="68">
        <f t="shared" si="15"/>
        <v>0.28666666666666663</v>
      </c>
      <c r="Q108" s="68">
        <f t="shared" si="15"/>
        <v>0.28666666666666663</v>
      </c>
      <c r="R108" s="68">
        <f t="shared" si="15"/>
        <v>0.28666666666666663</v>
      </c>
      <c r="S108" s="68">
        <f t="shared" si="15"/>
        <v>0.28666666666666663</v>
      </c>
      <c r="T108" s="68">
        <f t="shared" si="15"/>
        <v>0.28666666666666663</v>
      </c>
      <c r="U108" s="68">
        <f t="shared" si="15"/>
        <v>0.28666666666666663</v>
      </c>
      <c r="V108" s="68">
        <f t="shared" si="15"/>
        <v>0.28666666666666663</v>
      </c>
      <c r="W108" s="68">
        <f t="shared" si="15"/>
        <v>0.28666666666666663</v>
      </c>
      <c r="X108" s="68">
        <f t="shared" si="15"/>
        <v>0.28666666666666663</v>
      </c>
      <c r="Y108" s="68">
        <f t="shared" si="15"/>
        <v>0.28666666666666663</v>
      </c>
      <c r="Z108" s="68">
        <f t="shared" si="15"/>
        <v>0.28666666666666663</v>
      </c>
      <c r="AA108" s="68">
        <f t="shared" si="15"/>
        <v>0.28666666666666663</v>
      </c>
      <c r="AB108" s="68">
        <f t="shared" si="15"/>
        <v>0.28666666666666663</v>
      </c>
      <c r="AC108" s="68">
        <f t="shared" si="15"/>
        <v>0.28666666666666663</v>
      </c>
      <c r="AD108" s="68">
        <f t="shared" si="15"/>
        <v>0.28666666666666663</v>
      </c>
      <c r="AE108" s="68">
        <f t="shared" si="15"/>
        <v>0.28666666666666663</v>
      </c>
      <c r="AF108" s="68">
        <f t="shared" si="15"/>
        <v>0.28666666666666663</v>
      </c>
      <c r="AG108" s="68">
        <f t="shared" si="15"/>
        <v>0.28666666666666663</v>
      </c>
      <c r="AH108" s="68">
        <f t="shared" si="15"/>
        <v>0.28666666666666663</v>
      </c>
      <c r="AI108" s="68">
        <f t="shared" si="15"/>
        <v>0.28666666666666663</v>
      </c>
      <c r="AJ108" s="68">
        <f t="shared" si="15"/>
        <v>0.28666666666666663</v>
      </c>
    </row>
    <row r="109" spans="1:36" ht="20.25" customHeight="1" thickBot="1">
      <c r="A109" s="113"/>
      <c r="B109" s="103"/>
      <c r="C109" s="77"/>
      <c r="D109" s="69"/>
      <c r="E109" s="69"/>
      <c r="F109" s="69"/>
      <c r="G109" s="69"/>
      <c r="H109" s="69"/>
      <c r="I109" s="69"/>
      <c r="J109" s="69"/>
      <c r="K109" s="69"/>
      <c r="L109" s="69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</row>
    <row r="110" spans="1:36" ht="34.5" thickBot="1">
      <c r="A110" s="25" t="s">
        <v>123</v>
      </c>
      <c r="B110" s="4" t="s">
        <v>41</v>
      </c>
      <c r="C110" s="2" t="s">
        <v>42</v>
      </c>
      <c r="D110" s="2">
        <v>0.74</v>
      </c>
      <c r="E110" s="2">
        <v>0.74</v>
      </c>
      <c r="F110" s="2">
        <v>0.74</v>
      </c>
      <c r="G110" s="2">
        <v>0.74</v>
      </c>
      <c r="H110" s="2">
        <v>0.74</v>
      </c>
      <c r="I110" s="2">
        <v>0.74</v>
      </c>
      <c r="J110" s="2">
        <v>0.74</v>
      </c>
      <c r="K110" s="2">
        <v>0.74</v>
      </c>
      <c r="L110" s="2">
        <v>0.74</v>
      </c>
      <c r="M110" s="2">
        <v>0.74</v>
      </c>
      <c r="N110" s="2">
        <v>0.74</v>
      </c>
      <c r="O110" s="2">
        <v>0.74</v>
      </c>
      <c r="P110" s="2">
        <v>0.74</v>
      </c>
      <c r="Q110" s="2">
        <v>0.74</v>
      </c>
      <c r="R110" s="2">
        <v>0.74</v>
      </c>
      <c r="S110" s="2">
        <v>0.74</v>
      </c>
      <c r="T110" s="2">
        <v>0.74</v>
      </c>
      <c r="U110" s="2">
        <v>0.74</v>
      </c>
      <c r="V110" s="16">
        <v>0.74</v>
      </c>
      <c r="W110" s="36">
        <v>0.74</v>
      </c>
      <c r="X110" s="36">
        <v>0.74</v>
      </c>
      <c r="Y110" s="36">
        <v>0.74</v>
      </c>
      <c r="Z110" s="36">
        <v>0.74</v>
      </c>
      <c r="AA110" s="36">
        <v>0.74</v>
      </c>
      <c r="AB110" s="36">
        <v>0.74</v>
      </c>
      <c r="AC110" s="36">
        <v>0.74</v>
      </c>
      <c r="AD110" s="36">
        <v>0.74</v>
      </c>
      <c r="AE110" s="36">
        <v>0.74</v>
      </c>
      <c r="AF110" s="36">
        <v>0.74</v>
      </c>
      <c r="AG110" s="36">
        <v>0.74</v>
      </c>
      <c r="AH110" s="36">
        <v>0.74</v>
      </c>
      <c r="AI110" s="36">
        <v>0.74</v>
      </c>
      <c r="AJ110" s="36">
        <v>0.74</v>
      </c>
    </row>
    <row r="111" spans="1:36" ht="63.75" customHeight="1">
      <c r="A111" s="110" t="s">
        <v>124</v>
      </c>
      <c r="B111" s="102" t="s">
        <v>44</v>
      </c>
      <c r="C111" s="76" t="s">
        <v>121</v>
      </c>
      <c r="D111" s="68">
        <f>PRODUCT(D106/D110)</f>
        <v>1.2837837837837838</v>
      </c>
      <c r="E111" s="68">
        <f t="shared" ref="E111:AJ111" si="16">PRODUCT(E106/E110)</f>
        <v>1.3378378378378379</v>
      </c>
      <c r="F111" s="68">
        <f t="shared" si="16"/>
        <v>1.3378378378378379</v>
      </c>
      <c r="G111" s="68">
        <f t="shared" si="16"/>
        <v>1.3378378378378379</v>
      </c>
      <c r="H111" s="68">
        <f t="shared" si="16"/>
        <v>1.3378378378378379</v>
      </c>
      <c r="I111" s="68">
        <f t="shared" si="16"/>
        <v>1.3378378378378379</v>
      </c>
      <c r="J111" s="68">
        <f t="shared" si="16"/>
        <v>1.3378378378378379</v>
      </c>
      <c r="K111" s="68">
        <f t="shared" si="16"/>
        <v>1.3378378378378379</v>
      </c>
      <c r="L111" s="68">
        <f t="shared" si="16"/>
        <v>1.3378378378378379</v>
      </c>
      <c r="M111" s="68">
        <f t="shared" si="16"/>
        <v>0.891891891891892</v>
      </c>
      <c r="N111" s="68">
        <f t="shared" si="16"/>
        <v>0.58108108108108103</v>
      </c>
      <c r="O111" s="68">
        <f t="shared" si="16"/>
        <v>0.58108108108108103</v>
      </c>
      <c r="P111" s="68">
        <f t="shared" si="16"/>
        <v>0.58108108108108103</v>
      </c>
      <c r="Q111" s="68">
        <f t="shared" si="16"/>
        <v>0.58108108108108103</v>
      </c>
      <c r="R111" s="68">
        <f t="shared" si="16"/>
        <v>0.58108108108108103</v>
      </c>
      <c r="S111" s="68">
        <f t="shared" si="16"/>
        <v>0.58108108108108103</v>
      </c>
      <c r="T111" s="68">
        <f t="shared" si="16"/>
        <v>0.58108108108108103</v>
      </c>
      <c r="U111" s="68">
        <f t="shared" si="16"/>
        <v>0.58108108108108103</v>
      </c>
      <c r="V111" s="68">
        <f t="shared" si="16"/>
        <v>0.58108108108108103</v>
      </c>
      <c r="W111" s="68">
        <f t="shared" si="16"/>
        <v>0.58108108108108103</v>
      </c>
      <c r="X111" s="68">
        <f t="shared" si="16"/>
        <v>0.58108108108108103</v>
      </c>
      <c r="Y111" s="68">
        <f t="shared" si="16"/>
        <v>0.58108108108108103</v>
      </c>
      <c r="Z111" s="68">
        <f t="shared" si="16"/>
        <v>0.58108108108108103</v>
      </c>
      <c r="AA111" s="68">
        <f t="shared" si="16"/>
        <v>0.58108108108108103</v>
      </c>
      <c r="AB111" s="68">
        <f t="shared" si="16"/>
        <v>0.58108108108108103</v>
      </c>
      <c r="AC111" s="68">
        <f t="shared" si="16"/>
        <v>0.58108108108108103</v>
      </c>
      <c r="AD111" s="68">
        <f t="shared" si="16"/>
        <v>0.58108108108108103</v>
      </c>
      <c r="AE111" s="68">
        <f t="shared" si="16"/>
        <v>0.58108108108108103</v>
      </c>
      <c r="AF111" s="68">
        <f t="shared" si="16"/>
        <v>0.58108108108108103</v>
      </c>
      <c r="AG111" s="68">
        <f t="shared" si="16"/>
        <v>0.58108108108108103</v>
      </c>
      <c r="AH111" s="68">
        <f t="shared" si="16"/>
        <v>0.58108108108108103</v>
      </c>
      <c r="AI111" s="68">
        <f t="shared" si="16"/>
        <v>0.58108108108108103</v>
      </c>
      <c r="AJ111" s="68">
        <f t="shared" si="16"/>
        <v>0.58108108108108103</v>
      </c>
    </row>
    <row r="112" spans="1:36">
      <c r="A112" s="111"/>
      <c r="B112" s="112"/>
      <c r="C112" s="8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  <c r="AA112" s="70"/>
      <c r="AB112" s="70"/>
      <c r="AC112" s="70"/>
      <c r="AD112" s="70"/>
      <c r="AE112" s="70"/>
      <c r="AF112" s="70"/>
      <c r="AG112" s="70"/>
      <c r="AH112" s="70"/>
      <c r="AI112" s="70"/>
      <c r="AJ112" s="70"/>
    </row>
    <row r="113" spans="1:36" ht="18" customHeight="1" thickBot="1">
      <c r="A113" s="113"/>
      <c r="B113" s="103"/>
      <c r="C113" s="77"/>
      <c r="D113" s="69"/>
      <c r="E113" s="69"/>
      <c r="F113" s="69"/>
      <c r="G113" s="69"/>
      <c r="H113" s="69"/>
      <c r="I113" s="69"/>
      <c r="J113" s="69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</row>
    <row r="114" spans="1:36" ht="102" customHeight="1" thickBot="1">
      <c r="A114" s="25" t="s">
        <v>125</v>
      </c>
      <c r="B114" s="4" t="s">
        <v>44</v>
      </c>
      <c r="C114" s="2" t="s">
        <v>127</v>
      </c>
      <c r="D114" s="11">
        <f>PRODUCT(D108/D110)</f>
        <v>0.85585585585585577</v>
      </c>
      <c r="E114" s="11">
        <f t="shared" ref="E114:AI114" si="17">PRODUCT(E108/E110)</f>
        <v>0.891891891891892</v>
      </c>
      <c r="F114" s="11">
        <f t="shared" si="17"/>
        <v>0.891891891891892</v>
      </c>
      <c r="G114" s="11">
        <f t="shared" si="17"/>
        <v>0.891891891891892</v>
      </c>
      <c r="H114" s="11">
        <f t="shared" si="17"/>
        <v>0.891891891891892</v>
      </c>
      <c r="I114" s="11">
        <f t="shared" si="17"/>
        <v>0.891891891891892</v>
      </c>
      <c r="J114" s="11">
        <f t="shared" si="17"/>
        <v>0.891891891891892</v>
      </c>
      <c r="K114" s="11">
        <f t="shared" si="17"/>
        <v>0.891891891891892</v>
      </c>
      <c r="L114" s="11">
        <f t="shared" si="17"/>
        <v>0.891891891891892</v>
      </c>
      <c r="M114" s="11">
        <f t="shared" si="17"/>
        <v>0.59459459459459463</v>
      </c>
      <c r="N114" s="11">
        <f t="shared" si="17"/>
        <v>0.38738738738738732</v>
      </c>
      <c r="O114" s="11">
        <f t="shared" si="17"/>
        <v>0.38738738738738732</v>
      </c>
      <c r="P114" s="11">
        <f t="shared" si="17"/>
        <v>0.38738738738738732</v>
      </c>
      <c r="Q114" s="11">
        <f t="shared" si="17"/>
        <v>0.38738738738738732</v>
      </c>
      <c r="R114" s="11">
        <f t="shared" si="17"/>
        <v>0.38738738738738732</v>
      </c>
      <c r="S114" s="11">
        <f t="shared" si="17"/>
        <v>0.38738738738738732</v>
      </c>
      <c r="T114" s="11">
        <f t="shared" si="17"/>
        <v>0.38738738738738732</v>
      </c>
      <c r="U114" s="11">
        <f t="shared" si="17"/>
        <v>0.38738738738738732</v>
      </c>
      <c r="V114" s="11">
        <f t="shared" si="17"/>
        <v>0.38738738738738732</v>
      </c>
      <c r="W114" s="11">
        <f t="shared" si="17"/>
        <v>0.38738738738738732</v>
      </c>
      <c r="X114" s="11">
        <f t="shared" si="17"/>
        <v>0.38738738738738732</v>
      </c>
      <c r="Y114" s="11">
        <f t="shared" si="17"/>
        <v>0.38738738738738732</v>
      </c>
      <c r="Z114" s="11">
        <f t="shared" si="17"/>
        <v>0.38738738738738732</v>
      </c>
      <c r="AA114" s="11">
        <f t="shared" si="17"/>
        <v>0.38738738738738732</v>
      </c>
      <c r="AB114" s="11">
        <f t="shared" si="17"/>
        <v>0.38738738738738732</v>
      </c>
      <c r="AC114" s="11">
        <f t="shared" si="17"/>
        <v>0.38738738738738732</v>
      </c>
      <c r="AD114" s="11">
        <f t="shared" si="17"/>
        <v>0.38738738738738732</v>
      </c>
      <c r="AE114" s="11">
        <f t="shared" si="17"/>
        <v>0.38738738738738732</v>
      </c>
      <c r="AF114" s="11">
        <f t="shared" si="17"/>
        <v>0.38738738738738732</v>
      </c>
      <c r="AG114" s="11">
        <f t="shared" si="17"/>
        <v>0.38738738738738732</v>
      </c>
      <c r="AH114" s="11">
        <f t="shared" si="17"/>
        <v>0.38738738738738732</v>
      </c>
      <c r="AI114" s="11">
        <f t="shared" si="17"/>
        <v>0.38738738738738732</v>
      </c>
      <c r="AJ114" s="11">
        <f>PRODUCT(AJ108/AJ110)</f>
        <v>0.38738738738738732</v>
      </c>
    </row>
    <row r="115" spans="1:36" ht="15" customHeight="1" thickBot="1">
      <c r="A115" s="28" t="s">
        <v>128</v>
      </c>
      <c r="B115" s="73" t="s">
        <v>129</v>
      </c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74"/>
      <c r="AC115" s="74"/>
      <c r="AD115" s="74"/>
      <c r="AE115" s="74"/>
      <c r="AF115" s="74"/>
      <c r="AG115" s="74"/>
      <c r="AH115" s="74"/>
      <c r="AI115" s="74"/>
      <c r="AJ115" s="75"/>
    </row>
    <row r="116" spans="1:36" ht="15.75" thickBot="1">
      <c r="A116" s="22" t="s">
        <v>130</v>
      </c>
      <c r="B116" s="73" t="s">
        <v>10</v>
      </c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74"/>
      <c r="AC116" s="74"/>
      <c r="AD116" s="74"/>
      <c r="AE116" s="74"/>
      <c r="AF116" s="74"/>
      <c r="AG116" s="74"/>
      <c r="AH116" s="74"/>
      <c r="AI116" s="74"/>
      <c r="AJ116" s="75"/>
    </row>
    <row r="117" spans="1:36" ht="128.25" customHeight="1" thickBot="1">
      <c r="A117" s="25" t="s">
        <v>131</v>
      </c>
      <c r="B117" s="5" t="s">
        <v>12</v>
      </c>
      <c r="C117" s="2" t="s">
        <v>13</v>
      </c>
      <c r="D117" s="2">
        <v>0.30599999999999999</v>
      </c>
      <c r="E117" s="2">
        <v>0.30599999999999999</v>
      </c>
      <c r="F117" s="2">
        <v>0.30599999999999999</v>
      </c>
      <c r="G117" s="2">
        <v>0.30599999999999999</v>
      </c>
      <c r="H117" s="2">
        <v>0.30599999999999999</v>
      </c>
      <c r="I117" s="2">
        <v>0.30599999999999999</v>
      </c>
      <c r="J117" s="2">
        <v>0.30599999999999999</v>
      </c>
      <c r="K117" s="2">
        <v>0.30599999999999999</v>
      </c>
      <c r="L117" s="2">
        <v>0.19</v>
      </c>
      <c r="M117" s="2">
        <v>0.19</v>
      </c>
      <c r="N117" s="2">
        <v>0.19</v>
      </c>
      <c r="O117" s="2">
        <v>0.19</v>
      </c>
      <c r="P117" s="2">
        <v>0.19</v>
      </c>
      <c r="Q117" s="2">
        <v>0.19</v>
      </c>
      <c r="R117" s="2">
        <v>0.19</v>
      </c>
      <c r="S117" s="2">
        <v>0.19</v>
      </c>
      <c r="T117" s="2">
        <v>0.19</v>
      </c>
      <c r="U117" s="2">
        <v>0.19</v>
      </c>
      <c r="V117" s="16">
        <v>0.19</v>
      </c>
      <c r="W117" s="51">
        <v>0.19</v>
      </c>
      <c r="X117" s="48">
        <v>0.19</v>
      </c>
      <c r="Y117" s="36">
        <v>0.19</v>
      </c>
      <c r="Z117" s="36">
        <v>0.19</v>
      </c>
      <c r="AA117" s="36">
        <v>0.19</v>
      </c>
      <c r="AB117" s="36">
        <v>0.19</v>
      </c>
      <c r="AC117" s="36">
        <v>0.19</v>
      </c>
      <c r="AD117" s="36">
        <v>0.19</v>
      </c>
      <c r="AE117" s="36">
        <v>0.19</v>
      </c>
      <c r="AF117" s="36">
        <v>0.19</v>
      </c>
      <c r="AG117" s="36">
        <v>0.19</v>
      </c>
      <c r="AH117" s="36">
        <v>0.19</v>
      </c>
      <c r="AI117" s="36">
        <v>0.19</v>
      </c>
      <c r="AJ117" s="36">
        <v>0.19</v>
      </c>
    </row>
    <row r="118" spans="1:36" ht="45.75" thickBot="1">
      <c r="A118" s="25" t="s">
        <v>132</v>
      </c>
      <c r="B118" s="4" t="s">
        <v>15</v>
      </c>
      <c r="C118" s="2" t="s">
        <v>16</v>
      </c>
      <c r="D118" s="2">
        <v>3.27</v>
      </c>
      <c r="E118" s="2">
        <v>3.27</v>
      </c>
      <c r="F118" s="2">
        <v>3.27</v>
      </c>
      <c r="G118" s="2">
        <v>3.27</v>
      </c>
      <c r="H118" s="2">
        <v>3.27</v>
      </c>
      <c r="I118" s="2">
        <v>3.27</v>
      </c>
      <c r="J118" s="2">
        <v>3.27</v>
      </c>
      <c r="K118" s="2">
        <v>3.27</v>
      </c>
      <c r="L118" s="2">
        <v>3.27</v>
      </c>
      <c r="M118" s="2">
        <v>3.27</v>
      </c>
      <c r="N118" s="2">
        <v>3.27</v>
      </c>
      <c r="O118" s="2">
        <v>3.27</v>
      </c>
      <c r="P118" s="2">
        <v>3.27</v>
      </c>
      <c r="Q118" s="2">
        <v>3.27</v>
      </c>
      <c r="R118" s="2">
        <v>3.27</v>
      </c>
      <c r="S118" s="2">
        <v>3.27</v>
      </c>
      <c r="T118" s="2">
        <v>3.27</v>
      </c>
      <c r="U118" s="2">
        <v>3.27</v>
      </c>
      <c r="V118" s="16">
        <v>3.27</v>
      </c>
      <c r="W118" s="36">
        <v>3.27</v>
      </c>
      <c r="X118" s="36">
        <v>3.27</v>
      </c>
      <c r="Y118" s="36">
        <v>3.27</v>
      </c>
      <c r="Z118" s="36">
        <v>3.27</v>
      </c>
      <c r="AA118" s="36">
        <v>3.27</v>
      </c>
      <c r="AB118" s="36">
        <v>3.27</v>
      </c>
      <c r="AC118" s="36">
        <v>3.27</v>
      </c>
      <c r="AD118" s="36">
        <v>3.27</v>
      </c>
      <c r="AE118" s="36">
        <v>3.27</v>
      </c>
      <c r="AF118" s="36">
        <v>3.27</v>
      </c>
      <c r="AG118" s="36">
        <v>3.27</v>
      </c>
      <c r="AH118" s="36">
        <v>3.27</v>
      </c>
      <c r="AI118" s="36">
        <v>3.27</v>
      </c>
      <c r="AJ118" s="36">
        <v>3.27</v>
      </c>
    </row>
    <row r="119" spans="1:36" ht="120.75" customHeight="1">
      <c r="A119" s="110" t="s">
        <v>133</v>
      </c>
      <c r="B119" s="102" t="s">
        <v>18</v>
      </c>
      <c r="C119" s="76" t="s">
        <v>47</v>
      </c>
      <c r="D119" s="76">
        <v>0</v>
      </c>
      <c r="E119" s="76">
        <v>0</v>
      </c>
      <c r="F119" s="76">
        <v>0</v>
      </c>
      <c r="G119" s="76">
        <v>0</v>
      </c>
      <c r="H119" s="76">
        <v>0</v>
      </c>
      <c r="I119" s="76">
        <v>0</v>
      </c>
      <c r="J119" s="76">
        <v>0</v>
      </c>
      <c r="K119" s="76">
        <v>0</v>
      </c>
      <c r="L119" s="76">
        <v>0</v>
      </c>
      <c r="M119" s="76">
        <v>0</v>
      </c>
      <c r="N119" s="76">
        <v>0</v>
      </c>
      <c r="O119" s="76">
        <v>0</v>
      </c>
      <c r="P119" s="76">
        <v>0</v>
      </c>
      <c r="Q119" s="76">
        <v>0</v>
      </c>
      <c r="R119" s="76">
        <v>0</v>
      </c>
      <c r="S119" s="76">
        <v>0</v>
      </c>
      <c r="T119" s="76">
        <v>0</v>
      </c>
      <c r="U119" s="76">
        <v>0</v>
      </c>
      <c r="V119" s="78">
        <v>0</v>
      </c>
      <c r="W119" s="71">
        <v>0</v>
      </c>
      <c r="X119" s="71">
        <v>0</v>
      </c>
      <c r="Y119" s="71">
        <v>0</v>
      </c>
      <c r="Z119" s="71">
        <v>0</v>
      </c>
      <c r="AA119" s="71">
        <v>0</v>
      </c>
      <c r="AB119" s="71">
        <v>0</v>
      </c>
      <c r="AC119" s="71">
        <v>0</v>
      </c>
      <c r="AD119" s="71">
        <v>0</v>
      </c>
      <c r="AE119" s="71">
        <v>0</v>
      </c>
      <c r="AF119" s="71">
        <v>0</v>
      </c>
      <c r="AG119" s="71">
        <v>0</v>
      </c>
      <c r="AH119" s="71">
        <v>0</v>
      </c>
      <c r="AI119" s="71">
        <v>0</v>
      </c>
      <c r="AJ119" s="71">
        <v>0</v>
      </c>
    </row>
    <row r="120" spans="1:36" ht="7.5" customHeight="1" thickBot="1">
      <c r="A120" s="113"/>
      <c r="B120" s="103"/>
      <c r="C120" s="77"/>
      <c r="D120" s="77"/>
      <c r="E120" s="77"/>
      <c r="F120" s="77"/>
      <c r="G120" s="77"/>
      <c r="H120" s="77"/>
      <c r="I120" s="77"/>
      <c r="J120" s="77"/>
      <c r="K120" s="77"/>
      <c r="L120" s="77"/>
      <c r="M120" s="77"/>
      <c r="N120" s="77"/>
      <c r="O120" s="77"/>
      <c r="P120" s="77"/>
      <c r="Q120" s="77"/>
      <c r="R120" s="77"/>
      <c r="S120" s="77"/>
      <c r="T120" s="77"/>
      <c r="U120" s="77"/>
      <c r="V120" s="79"/>
      <c r="W120" s="72"/>
      <c r="X120" s="72"/>
      <c r="Y120" s="72"/>
      <c r="Z120" s="72"/>
      <c r="AA120" s="72"/>
      <c r="AB120" s="72"/>
      <c r="AC120" s="72"/>
      <c r="AD120" s="72"/>
      <c r="AE120" s="72"/>
      <c r="AF120" s="72"/>
      <c r="AG120" s="72"/>
      <c r="AH120" s="72"/>
      <c r="AI120" s="72"/>
      <c r="AJ120" s="72"/>
    </row>
    <row r="121" spans="1:36" ht="35.25" customHeight="1" thickBot="1">
      <c r="A121" s="25" t="s">
        <v>134</v>
      </c>
      <c r="B121" s="4" t="s">
        <v>21</v>
      </c>
      <c r="C121" s="2" t="s">
        <v>19</v>
      </c>
      <c r="D121" s="2">
        <v>3.44</v>
      </c>
      <c r="E121" s="2">
        <v>3.44</v>
      </c>
      <c r="F121" s="2">
        <v>3.44</v>
      </c>
      <c r="G121" s="2">
        <v>3.44</v>
      </c>
      <c r="H121" s="2">
        <v>3.44</v>
      </c>
      <c r="I121" s="2">
        <v>3.44</v>
      </c>
      <c r="J121" s="2">
        <v>3.44</v>
      </c>
      <c r="K121" s="2">
        <v>3.44</v>
      </c>
      <c r="L121" s="2">
        <v>2</v>
      </c>
      <c r="M121" s="2">
        <v>2</v>
      </c>
      <c r="N121" s="2">
        <v>2</v>
      </c>
      <c r="O121" s="2">
        <v>2</v>
      </c>
      <c r="P121" s="2">
        <v>2</v>
      </c>
      <c r="Q121" s="2">
        <v>2</v>
      </c>
      <c r="R121" s="2">
        <v>2</v>
      </c>
      <c r="S121" s="2">
        <v>2</v>
      </c>
      <c r="T121" s="2">
        <v>2</v>
      </c>
      <c r="U121" s="2">
        <v>2</v>
      </c>
      <c r="V121" s="16">
        <v>2</v>
      </c>
      <c r="W121" s="36">
        <v>2</v>
      </c>
      <c r="X121" s="36">
        <v>2</v>
      </c>
      <c r="Y121" s="36">
        <v>2</v>
      </c>
      <c r="Z121" s="36">
        <v>2</v>
      </c>
      <c r="AA121" s="36">
        <v>2</v>
      </c>
      <c r="AB121" s="36">
        <v>2</v>
      </c>
      <c r="AC121" s="36">
        <v>2</v>
      </c>
      <c r="AD121" s="36">
        <v>2</v>
      </c>
      <c r="AE121" s="36">
        <v>2</v>
      </c>
      <c r="AF121" s="36">
        <v>2</v>
      </c>
      <c r="AG121" s="36">
        <v>2</v>
      </c>
      <c r="AH121" s="36">
        <v>2</v>
      </c>
      <c r="AI121" s="36">
        <v>2</v>
      </c>
      <c r="AJ121" s="36">
        <v>2</v>
      </c>
    </row>
    <row r="122" spans="1:36" ht="15.75" thickBot="1">
      <c r="A122" s="28" t="s">
        <v>135</v>
      </c>
      <c r="B122" s="91" t="s">
        <v>23</v>
      </c>
      <c r="C122" s="92"/>
      <c r="D122" s="92"/>
      <c r="E122" s="92"/>
      <c r="F122" s="92"/>
      <c r="G122" s="92"/>
      <c r="H122" s="92"/>
      <c r="I122" s="92"/>
      <c r="J122" s="92"/>
      <c r="K122" s="92"/>
      <c r="L122" s="92"/>
      <c r="M122" s="92"/>
      <c r="N122" s="92"/>
      <c r="O122" s="92"/>
      <c r="P122" s="92"/>
      <c r="Q122" s="92"/>
      <c r="R122" s="92"/>
      <c r="S122" s="92"/>
      <c r="T122" s="92"/>
      <c r="U122" s="92"/>
      <c r="V122" s="92"/>
      <c r="W122" s="92"/>
      <c r="X122" s="92"/>
      <c r="Y122" s="92"/>
      <c r="Z122" s="92"/>
      <c r="AA122" s="92"/>
      <c r="AB122" s="92"/>
      <c r="AC122" s="92"/>
      <c r="AD122" s="92"/>
      <c r="AE122" s="92"/>
      <c r="AF122" s="92"/>
      <c r="AG122" s="92"/>
      <c r="AH122" s="92"/>
      <c r="AI122" s="92"/>
      <c r="AJ122" s="93"/>
    </row>
    <row r="123" spans="1:36" ht="131.25" customHeight="1">
      <c r="A123" s="110" t="s">
        <v>136</v>
      </c>
      <c r="B123" s="102" t="s">
        <v>25</v>
      </c>
      <c r="C123" s="76" t="s">
        <v>26</v>
      </c>
      <c r="D123" s="76">
        <v>0</v>
      </c>
      <c r="E123" s="76">
        <v>0</v>
      </c>
      <c r="F123" s="76">
        <v>0</v>
      </c>
      <c r="G123" s="76">
        <v>0</v>
      </c>
      <c r="H123" s="76">
        <v>0</v>
      </c>
      <c r="I123" s="76">
        <v>0</v>
      </c>
      <c r="J123" s="76">
        <v>0</v>
      </c>
      <c r="K123" s="76">
        <v>0</v>
      </c>
      <c r="L123" s="76">
        <v>0</v>
      </c>
      <c r="M123" s="76">
        <v>0</v>
      </c>
      <c r="N123" s="76">
        <v>0</v>
      </c>
      <c r="O123" s="76">
        <v>0</v>
      </c>
      <c r="P123" s="76">
        <v>0</v>
      </c>
      <c r="Q123" s="76">
        <v>0</v>
      </c>
      <c r="R123" s="76">
        <v>0</v>
      </c>
      <c r="S123" s="76">
        <v>0</v>
      </c>
      <c r="T123" s="76">
        <v>0</v>
      </c>
      <c r="U123" s="76">
        <v>0</v>
      </c>
      <c r="V123" s="76">
        <v>0</v>
      </c>
      <c r="W123" s="71">
        <v>0</v>
      </c>
      <c r="X123" s="71">
        <v>0</v>
      </c>
      <c r="Y123" s="71">
        <v>0</v>
      </c>
      <c r="Z123" s="71">
        <v>0</v>
      </c>
      <c r="AA123" s="71">
        <v>0</v>
      </c>
      <c r="AB123" s="71">
        <v>0</v>
      </c>
      <c r="AC123" s="71">
        <v>0</v>
      </c>
      <c r="AD123" s="71">
        <v>0</v>
      </c>
      <c r="AE123" s="71">
        <v>0</v>
      </c>
      <c r="AF123" s="71">
        <v>0</v>
      </c>
      <c r="AG123" s="71">
        <v>0</v>
      </c>
      <c r="AH123" s="71">
        <v>0</v>
      </c>
      <c r="AI123" s="71">
        <v>0</v>
      </c>
      <c r="AJ123" s="71">
        <v>0</v>
      </c>
    </row>
    <row r="124" spans="1:36" ht="19.5" customHeight="1" thickBot="1">
      <c r="A124" s="113"/>
      <c r="B124" s="103"/>
      <c r="C124" s="77"/>
      <c r="D124" s="77"/>
      <c r="E124" s="77"/>
      <c r="F124" s="77"/>
      <c r="G124" s="77"/>
      <c r="H124" s="77"/>
      <c r="I124" s="77"/>
      <c r="J124" s="77"/>
      <c r="K124" s="77"/>
      <c r="L124" s="77"/>
      <c r="M124" s="77"/>
      <c r="N124" s="77"/>
      <c r="O124" s="77"/>
      <c r="P124" s="77"/>
      <c r="Q124" s="77"/>
      <c r="R124" s="77"/>
      <c r="S124" s="77"/>
      <c r="T124" s="77"/>
      <c r="U124" s="77"/>
      <c r="V124" s="77"/>
      <c r="W124" s="72"/>
      <c r="X124" s="72"/>
      <c r="Y124" s="72"/>
      <c r="Z124" s="72"/>
      <c r="AA124" s="72"/>
      <c r="AB124" s="72"/>
      <c r="AC124" s="72"/>
      <c r="AD124" s="72"/>
      <c r="AE124" s="72"/>
      <c r="AF124" s="72"/>
      <c r="AG124" s="72"/>
      <c r="AH124" s="72"/>
      <c r="AI124" s="72"/>
      <c r="AJ124" s="72"/>
    </row>
    <row r="125" spans="1:36" ht="116.25" customHeight="1">
      <c r="A125" s="110" t="s">
        <v>137</v>
      </c>
      <c r="B125" s="8" t="s">
        <v>28</v>
      </c>
      <c r="C125" s="76" t="s">
        <v>26</v>
      </c>
      <c r="D125" s="76">
        <v>0</v>
      </c>
      <c r="E125" s="76">
        <v>0</v>
      </c>
      <c r="F125" s="76">
        <v>0</v>
      </c>
      <c r="G125" s="76">
        <v>0</v>
      </c>
      <c r="H125" s="76">
        <v>0</v>
      </c>
      <c r="I125" s="76">
        <v>0</v>
      </c>
      <c r="J125" s="76">
        <v>0</v>
      </c>
      <c r="K125" s="76">
        <v>0</v>
      </c>
      <c r="L125" s="76">
        <v>0</v>
      </c>
      <c r="M125" s="76">
        <v>0</v>
      </c>
      <c r="N125" s="76">
        <v>0</v>
      </c>
      <c r="O125" s="76">
        <v>0</v>
      </c>
      <c r="P125" s="76">
        <v>0</v>
      </c>
      <c r="Q125" s="76">
        <v>0</v>
      </c>
      <c r="R125" s="76">
        <v>0</v>
      </c>
      <c r="S125" s="76">
        <v>0</v>
      </c>
      <c r="T125" s="76">
        <v>0</v>
      </c>
      <c r="U125" s="76">
        <v>0</v>
      </c>
      <c r="V125" s="78">
        <v>0</v>
      </c>
      <c r="W125" s="71">
        <v>0</v>
      </c>
      <c r="X125" s="71">
        <v>0</v>
      </c>
      <c r="Y125" s="71">
        <v>0</v>
      </c>
      <c r="Z125" s="71">
        <v>0</v>
      </c>
      <c r="AA125" s="71">
        <v>0</v>
      </c>
      <c r="AB125" s="71">
        <v>0</v>
      </c>
      <c r="AC125" s="71">
        <v>0</v>
      </c>
      <c r="AD125" s="71">
        <v>0</v>
      </c>
      <c r="AE125" s="71">
        <v>0</v>
      </c>
      <c r="AF125" s="71">
        <v>0</v>
      </c>
      <c r="AG125" s="71">
        <v>0</v>
      </c>
      <c r="AH125" s="71">
        <v>0</v>
      </c>
      <c r="AI125" s="71">
        <v>0</v>
      </c>
      <c r="AJ125" s="71">
        <v>0</v>
      </c>
    </row>
    <row r="126" spans="1:36" ht="45.75" thickBot="1">
      <c r="A126" s="113"/>
      <c r="B126" s="4" t="s">
        <v>29</v>
      </c>
      <c r="C126" s="77"/>
      <c r="D126" s="77"/>
      <c r="E126" s="77"/>
      <c r="F126" s="77"/>
      <c r="G126" s="77"/>
      <c r="H126" s="77"/>
      <c r="I126" s="77"/>
      <c r="J126" s="77"/>
      <c r="K126" s="77"/>
      <c r="L126" s="77"/>
      <c r="M126" s="77"/>
      <c r="N126" s="77"/>
      <c r="O126" s="77"/>
      <c r="P126" s="77"/>
      <c r="Q126" s="77"/>
      <c r="R126" s="77"/>
      <c r="S126" s="77"/>
      <c r="T126" s="77"/>
      <c r="U126" s="77"/>
      <c r="V126" s="79"/>
      <c r="W126" s="72"/>
      <c r="X126" s="72"/>
      <c r="Y126" s="72"/>
      <c r="Z126" s="72"/>
      <c r="AA126" s="72"/>
      <c r="AB126" s="72"/>
      <c r="AC126" s="72"/>
      <c r="AD126" s="72"/>
      <c r="AE126" s="72"/>
      <c r="AF126" s="72"/>
      <c r="AG126" s="72"/>
      <c r="AH126" s="72"/>
      <c r="AI126" s="72"/>
      <c r="AJ126" s="72"/>
    </row>
    <row r="127" spans="1:36" ht="15.75" thickBot="1">
      <c r="A127" s="22" t="s">
        <v>138</v>
      </c>
      <c r="B127" s="73" t="s">
        <v>31</v>
      </c>
      <c r="C127" s="74"/>
      <c r="D127" s="74"/>
      <c r="E127" s="74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4"/>
      <c r="AE127" s="74"/>
      <c r="AF127" s="74"/>
      <c r="AG127" s="74"/>
      <c r="AH127" s="74"/>
      <c r="AI127" s="74"/>
      <c r="AJ127" s="75"/>
    </row>
    <row r="128" spans="1:36" ht="78.75" customHeight="1">
      <c r="A128" s="110" t="s">
        <v>139</v>
      </c>
      <c r="B128" s="112" t="s">
        <v>33</v>
      </c>
      <c r="C128" s="80" t="s">
        <v>84</v>
      </c>
      <c r="D128" s="80">
        <v>167</v>
      </c>
      <c r="E128" s="80">
        <v>167</v>
      </c>
      <c r="F128" s="80">
        <v>167</v>
      </c>
      <c r="G128" s="80">
        <v>167</v>
      </c>
      <c r="H128" s="80">
        <v>167</v>
      </c>
      <c r="I128" s="80">
        <v>167</v>
      </c>
      <c r="J128" s="80">
        <v>167</v>
      </c>
      <c r="K128" s="80">
        <v>167</v>
      </c>
      <c r="L128" s="80">
        <v>167</v>
      </c>
      <c r="M128" s="80">
        <v>158.804</v>
      </c>
      <c r="N128" s="80">
        <v>158.804</v>
      </c>
      <c r="O128" s="80">
        <v>158.804</v>
      </c>
      <c r="P128" s="80">
        <v>158.804</v>
      </c>
      <c r="Q128" s="80">
        <v>158.804</v>
      </c>
      <c r="R128" s="80">
        <v>158.804</v>
      </c>
      <c r="S128" s="80">
        <v>158.804</v>
      </c>
      <c r="T128" s="80">
        <v>158.804</v>
      </c>
      <c r="U128" s="80">
        <v>158.804</v>
      </c>
      <c r="V128" s="76">
        <v>158.804</v>
      </c>
      <c r="W128" s="71">
        <v>158.804</v>
      </c>
      <c r="X128" s="71">
        <v>158.804</v>
      </c>
      <c r="Y128" s="71">
        <v>158.804</v>
      </c>
      <c r="Z128" s="71">
        <v>158.804</v>
      </c>
      <c r="AA128" s="71">
        <v>158.804</v>
      </c>
      <c r="AB128" s="71">
        <v>158.804</v>
      </c>
      <c r="AC128" s="71">
        <v>158.804</v>
      </c>
      <c r="AD128" s="71">
        <v>158.804</v>
      </c>
      <c r="AE128" s="71">
        <v>158.804</v>
      </c>
      <c r="AF128" s="71">
        <v>158.804</v>
      </c>
      <c r="AG128" s="71">
        <v>158.804</v>
      </c>
      <c r="AH128" s="71">
        <v>158.804</v>
      </c>
      <c r="AI128" s="71">
        <v>158.804</v>
      </c>
      <c r="AJ128" s="71">
        <v>158.804</v>
      </c>
    </row>
    <row r="129" spans="1:36" ht="22.5" customHeight="1" thickBot="1">
      <c r="A129" s="113"/>
      <c r="B129" s="103"/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77"/>
      <c r="N129" s="77"/>
      <c r="O129" s="77"/>
      <c r="P129" s="77"/>
      <c r="Q129" s="77"/>
      <c r="R129" s="77"/>
      <c r="S129" s="77"/>
      <c r="T129" s="77"/>
      <c r="U129" s="77"/>
      <c r="V129" s="77"/>
      <c r="W129" s="72"/>
      <c r="X129" s="72"/>
      <c r="Y129" s="72"/>
      <c r="Z129" s="72"/>
      <c r="AA129" s="72"/>
      <c r="AB129" s="72"/>
      <c r="AC129" s="72"/>
      <c r="AD129" s="72"/>
      <c r="AE129" s="72"/>
      <c r="AF129" s="72"/>
      <c r="AG129" s="72"/>
      <c r="AH129" s="72"/>
      <c r="AI129" s="72"/>
      <c r="AJ129" s="72"/>
    </row>
    <row r="130" spans="1:36" ht="57.75" customHeight="1">
      <c r="A130" s="110" t="s">
        <v>140</v>
      </c>
      <c r="B130" s="102" t="s">
        <v>36</v>
      </c>
      <c r="C130" s="76" t="s">
        <v>49</v>
      </c>
      <c r="D130" s="76">
        <v>0.72</v>
      </c>
      <c r="E130" s="76">
        <v>0.67</v>
      </c>
      <c r="F130" s="76">
        <v>0.67</v>
      </c>
      <c r="G130" s="76">
        <v>0.67</v>
      </c>
      <c r="H130" s="76">
        <v>0.67</v>
      </c>
      <c r="I130" s="76">
        <v>0.67</v>
      </c>
      <c r="J130" s="76">
        <v>0.67</v>
      </c>
      <c r="K130" s="76">
        <v>0.67</v>
      </c>
      <c r="L130" s="76">
        <v>0.48</v>
      </c>
      <c r="M130" s="76">
        <v>0.28999999999999998</v>
      </c>
      <c r="N130" s="76">
        <v>0.28999999999999998</v>
      </c>
      <c r="O130" s="76">
        <v>0.28999999999999998</v>
      </c>
      <c r="P130" s="76">
        <v>0.28999999999999998</v>
      </c>
      <c r="Q130" s="76">
        <v>0.28999999999999998</v>
      </c>
      <c r="R130" s="76">
        <v>0.28999999999999998</v>
      </c>
      <c r="S130" s="76">
        <v>0.28999999999999998</v>
      </c>
      <c r="T130" s="76">
        <v>0.28999999999999998</v>
      </c>
      <c r="U130" s="76">
        <v>0.28999999999999998</v>
      </c>
      <c r="V130" s="78">
        <v>0.28999999999999998</v>
      </c>
      <c r="W130" s="71">
        <v>0.28999999999999998</v>
      </c>
      <c r="X130" s="71">
        <v>0.28999999999999998</v>
      </c>
      <c r="Y130" s="71">
        <v>0.28999999999999998</v>
      </c>
      <c r="Z130" s="71">
        <v>0.28999999999999998</v>
      </c>
      <c r="AA130" s="71">
        <v>0.28999999999999998</v>
      </c>
      <c r="AB130" s="71">
        <v>0.28999999999999998</v>
      </c>
      <c r="AC130" s="71">
        <v>0.28999999999999998</v>
      </c>
      <c r="AD130" s="71">
        <v>0.28999999999999998</v>
      </c>
      <c r="AE130" s="71">
        <v>0.28999999999999998</v>
      </c>
      <c r="AF130" s="71">
        <v>0.28999999999999998</v>
      </c>
      <c r="AG130" s="71">
        <v>0.28999999999999998</v>
      </c>
      <c r="AH130" s="71">
        <v>0.28999999999999998</v>
      </c>
      <c r="AI130" s="71">
        <v>0.28999999999999998</v>
      </c>
      <c r="AJ130" s="71">
        <v>0.28999999999999998</v>
      </c>
    </row>
    <row r="131" spans="1:36" ht="24" customHeight="1" thickBot="1">
      <c r="A131" s="113"/>
      <c r="B131" s="103"/>
      <c r="C131" s="77"/>
      <c r="D131" s="77"/>
      <c r="E131" s="77"/>
      <c r="F131" s="77"/>
      <c r="G131" s="77"/>
      <c r="H131" s="77"/>
      <c r="I131" s="77"/>
      <c r="J131" s="77"/>
      <c r="K131" s="77"/>
      <c r="L131" s="77"/>
      <c r="M131" s="77"/>
      <c r="N131" s="77"/>
      <c r="O131" s="77"/>
      <c r="P131" s="77"/>
      <c r="Q131" s="77"/>
      <c r="R131" s="77"/>
      <c r="S131" s="77"/>
      <c r="T131" s="77"/>
      <c r="U131" s="77"/>
      <c r="V131" s="79"/>
      <c r="W131" s="72"/>
      <c r="X131" s="72"/>
      <c r="Y131" s="72"/>
      <c r="Z131" s="72"/>
      <c r="AA131" s="72"/>
      <c r="AB131" s="72"/>
      <c r="AC131" s="72"/>
      <c r="AD131" s="72"/>
      <c r="AE131" s="72"/>
      <c r="AF131" s="72"/>
      <c r="AG131" s="72"/>
      <c r="AH131" s="72"/>
      <c r="AI131" s="72"/>
      <c r="AJ131" s="72"/>
    </row>
    <row r="132" spans="1:36" ht="57.75" customHeight="1">
      <c r="A132" s="110" t="s">
        <v>141</v>
      </c>
      <c r="B132" s="102" t="s">
        <v>38</v>
      </c>
      <c r="C132" s="76" t="s">
        <v>88</v>
      </c>
      <c r="D132" s="68">
        <f>PRODUCT(D130,10,1/15)</f>
        <v>0.47999999999999993</v>
      </c>
      <c r="E132" s="68">
        <f t="shared" ref="E132:AJ132" si="18">PRODUCT(E130,10,1/15)</f>
        <v>0.44666666666666666</v>
      </c>
      <c r="F132" s="68">
        <f t="shared" si="18"/>
        <v>0.44666666666666666</v>
      </c>
      <c r="G132" s="68">
        <f t="shared" si="18"/>
        <v>0.44666666666666666</v>
      </c>
      <c r="H132" s="68">
        <f t="shared" si="18"/>
        <v>0.44666666666666666</v>
      </c>
      <c r="I132" s="68">
        <f t="shared" si="18"/>
        <v>0.44666666666666666</v>
      </c>
      <c r="J132" s="68">
        <f t="shared" si="18"/>
        <v>0.44666666666666666</v>
      </c>
      <c r="K132" s="68">
        <f t="shared" si="18"/>
        <v>0.44666666666666666</v>
      </c>
      <c r="L132" s="68">
        <f t="shared" si="18"/>
        <v>0.32</v>
      </c>
      <c r="M132" s="68">
        <f t="shared" si="18"/>
        <v>0.19333333333333333</v>
      </c>
      <c r="N132" s="68">
        <f t="shared" si="18"/>
        <v>0.19333333333333333</v>
      </c>
      <c r="O132" s="68">
        <f t="shared" si="18"/>
        <v>0.19333333333333333</v>
      </c>
      <c r="P132" s="68">
        <f t="shared" si="18"/>
        <v>0.19333333333333333</v>
      </c>
      <c r="Q132" s="68">
        <f t="shared" si="18"/>
        <v>0.19333333333333333</v>
      </c>
      <c r="R132" s="68">
        <f t="shared" si="18"/>
        <v>0.19333333333333333</v>
      </c>
      <c r="S132" s="68">
        <f t="shared" si="18"/>
        <v>0.19333333333333333</v>
      </c>
      <c r="T132" s="68">
        <f t="shared" si="18"/>
        <v>0.19333333333333333</v>
      </c>
      <c r="U132" s="68">
        <f t="shared" si="18"/>
        <v>0.19333333333333333</v>
      </c>
      <c r="V132" s="68">
        <f t="shared" si="18"/>
        <v>0.19333333333333333</v>
      </c>
      <c r="W132" s="68">
        <f t="shared" si="18"/>
        <v>0.19333333333333333</v>
      </c>
      <c r="X132" s="68">
        <f t="shared" si="18"/>
        <v>0.19333333333333333</v>
      </c>
      <c r="Y132" s="68">
        <f t="shared" si="18"/>
        <v>0.19333333333333333</v>
      </c>
      <c r="Z132" s="68">
        <f t="shared" si="18"/>
        <v>0.19333333333333333</v>
      </c>
      <c r="AA132" s="68">
        <f t="shared" si="18"/>
        <v>0.19333333333333333</v>
      </c>
      <c r="AB132" s="68">
        <f t="shared" si="18"/>
        <v>0.19333333333333333</v>
      </c>
      <c r="AC132" s="68">
        <f t="shared" si="18"/>
        <v>0.19333333333333333</v>
      </c>
      <c r="AD132" s="68">
        <f t="shared" si="18"/>
        <v>0.19333333333333333</v>
      </c>
      <c r="AE132" s="68">
        <f t="shared" si="18"/>
        <v>0.19333333333333333</v>
      </c>
      <c r="AF132" s="68">
        <f t="shared" si="18"/>
        <v>0.19333333333333333</v>
      </c>
      <c r="AG132" s="68">
        <f t="shared" si="18"/>
        <v>0.19333333333333333</v>
      </c>
      <c r="AH132" s="68">
        <f t="shared" si="18"/>
        <v>0.19333333333333333</v>
      </c>
      <c r="AI132" s="68">
        <f t="shared" si="18"/>
        <v>0.19333333333333333</v>
      </c>
      <c r="AJ132" s="68">
        <f t="shared" si="18"/>
        <v>0.19333333333333333</v>
      </c>
    </row>
    <row r="133" spans="1:36" ht="23.25" customHeight="1" thickBot="1">
      <c r="A133" s="113"/>
      <c r="B133" s="103"/>
      <c r="C133" s="77"/>
      <c r="D133" s="69"/>
      <c r="E133" s="69"/>
      <c r="F133" s="69"/>
      <c r="G133" s="69"/>
      <c r="H133" s="69"/>
      <c r="I133" s="69"/>
      <c r="J133" s="69"/>
      <c r="K133" s="69"/>
      <c r="L133" s="69"/>
      <c r="M133" s="69"/>
      <c r="N133" s="69"/>
      <c r="O133" s="69"/>
      <c r="P133" s="69"/>
      <c r="Q133" s="69"/>
      <c r="R133" s="69"/>
      <c r="S133" s="69"/>
      <c r="T133" s="69"/>
      <c r="U133" s="6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</row>
    <row r="134" spans="1:36" ht="34.5" thickBot="1">
      <c r="A134" s="25" t="s">
        <v>142</v>
      </c>
      <c r="B134" s="4" t="s">
        <v>41</v>
      </c>
      <c r="C134" s="2" t="s">
        <v>42</v>
      </c>
      <c r="D134" s="2">
        <v>0.48</v>
      </c>
      <c r="E134" s="2">
        <v>0.48</v>
      </c>
      <c r="F134" s="2">
        <v>0.48</v>
      </c>
      <c r="G134" s="2">
        <v>0.48</v>
      </c>
      <c r="H134" s="2">
        <v>0.48</v>
      </c>
      <c r="I134" s="2">
        <v>0.48</v>
      </c>
      <c r="J134" s="2">
        <v>0.48</v>
      </c>
      <c r="K134" s="2">
        <v>0.48</v>
      </c>
      <c r="L134" s="2">
        <v>0.48</v>
      </c>
      <c r="M134" s="2">
        <v>0.48</v>
      </c>
      <c r="N134" s="2">
        <v>0.48</v>
      </c>
      <c r="O134" s="2">
        <v>0.48</v>
      </c>
      <c r="P134" s="2">
        <v>0.48</v>
      </c>
      <c r="Q134" s="2">
        <v>0.48</v>
      </c>
      <c r="R134" s="2">
        <v>0.48</v>
      </c>
      <c r="S134" s="2">
        <v>0.48</v>
      </c>
      <c r="T134" s="2">
        <v>0.48</v>
      </c>
      <c r="U134" s="2">
        <v>0.48</v>
      </c>
      <c r="V134" s="16">
        <v>0.48</v>
      </c>
      <c r="W134" s="36">
        <v>0.48</v>
      </c>
      <c r="X134" s="36">
        <v>0.48</v>
      </c>
      <c r="Y134" s="36">
        <v>0.48</v>
      </c>
      <c r="Z134" s="36">
        <v>0.48</v>
      </c>
      <c r="AA134" s="36">
        <v>0.48</v>
      </c>
      <c r="AB134" s="36">
        <v>0.48</v>
      </c>
      <c r="AC134" s="36">
        <v>0.48</v>
      </c>
      <c r="AD134" s="36">
        <v>0.48</v>
      </c>
      <c r="AE134" s="36">
        <v>0.48</v>
      </c>
      <c r="AF134" s="36">
        <v>0.48</v>
      </c>
      <c r="AG134" s="36">
        <v>0.48</v>
      </c>
      <c r="AH134" s="36">
        <v>0.48</v>
      </c>
      <c r="AI134" s="36">
        <v>0.48</v>
      </c>
      <c r="AJ134" s="36">
        <v>0.48</v>
      </c>
    </row>
    <row r="135" spans="1:36" ht="63.75" customHeight="1">
      <c r="A135" s="110" t="s">
        <v>143</v>
      </c>
      <c r="B135" s="102" t="s">
        <v>44</v>
      </c>
      <c r="C135" s="76" t="s">
        <v>121</v>
      </c>
      <c r="D135" s="68">
        <f>PRODUCT(D130/D134)</f>
        <v>1.5</v>
      </c>
      <c r="E135" s="68">
        <f t="shared" ref="E135:AJ135" si="19">PRODUCT(E130/E134)</f>
        <v>1.3958333333333335</v>
      </c>
      <c r="F135" s="68">
        <f t="shared" si="19"/>
        <v>1.3958333333333335</v>
      </c>
      <c r="G135" s="68">
        <f t="shared" si="19"/>
        <v>1.3958333333333335</v>
      </c>
      <c r="H135" s="68">
        <f t="shared" si="19"/>
        <v>1.3958333333333335</v>
      </c>
      <c r="I135" s="68">
        <f t="shared" si="19"/>
        <v>1.3958333333333335</v>
      </c>
      <c r="J135" s="68">
        <f t="shared" si="19"/>
        <v>1.3958333333333335</v>
      </c>
      <c r="K135" s="68">
        <f t="shared" si="19"/>
        <v>1.3958333333333335</v>
      </c>
      <c r="L135" s="68">
        <f t="shared" si="19"/>
        <v>1</v>
      </c>
      <c r="M135" s="68">
        <f t="shared" si="19"/>
        <v>0.60416666666666663</v>
      </c>
      <c r="N135" s="68">
        <f t="shared" si="19"/>
        <v>0.60416666666666663</v>
      </c>
      <c r="O135" s="68">
        <f t="shared" si="19"/>
        <v>0.60416666666666663</v>
      </c>
      <c r="P135" s="68">
        <f t="shared" si="19"/>
        <v>0.60416666666666663</v>
      </c>
      <c r="Q135" s="68">
        <f t="shared" si="19"/>
        <v>0.60416666666666663</v>
      </c>
      <c r="R135" s="68">
        <f t="shared" si="19"/>
        <v>0.60416666666666663</v>
      </c>
      <c r="S135" s="68">
        <f t="shared" si="19"/>
        <v>0.60416666666666663</v>
      </c>
      <c r="T135" s="68">
        <f t="shared" si="19"/>
        <v>0.60416666666666663</v>
      </c>
      <c r="U135" s="68">
        <f t="shared" si="19"/>
        <v>0.60416666666666663</v>
      </c>
      <c r="V135" s="68">
        <f t="shared" si="19"/>
        <v>0.60416666666666663</v>
      </c>
      <c r="W135" s="68">
        <f t="shared" si="19"/>
        <v>0.60416666666666663</v>
      </c>
      <c r="X135" s="68">
        <f t="shared" si="19"/>
        <v>0.60416666666666663</v>
      </c>
      <c r="Y135" s="68">
        <f t="shared" si="19"/>
        <v>0.60416666666666663</v>
      </c>
      <c r="Z135" s="68">
        <f t="shared" si="19"/>
        <v>0.60416666666666663</v>
      </c>
      <c r="AA135" s="68">
        <f t="shared" si="19"/>
        <v>0.60416666666666663</v>
      </c>
      <c r="AB135" s="68">
        <f t="shared" si="19"/>
        <v>0.60416666666666663</v>
      </c>
      <c r="AC135" s="68">
        <f t="shared" si="19"/>
        <v>0.60416666666666663</v>
      </c>
      <c r="AD135" s="68">
        <f t="shared" si="19"/>
        <v>0.60416666666666663</v>
      </c>
      <c r="AE135" s="68">
        <f t="shared" si="19"/>
        <v>0.60416666666666663</v>
      </c>
      <c r="AF135" s="68">
        <f t="shared" si="19"/>
        <v>0.60416666666666663</v>
      </c>
      <c r="AG135" s="68">
        <f t="shared" si="19"/>
        <v>0.60416666666666663</v>
      </c>
      <c r="AH135" s="68">
        <f t="shared" si="19"/>
        <v>0.60416666666666663</v>
      </c>
      <c r="AI135" s="68">
        <f t="shared" si="19"/>
        <v>0.60416666666666663</v>
      </c>
      <c r="AJ135" s="68">
        <f t="shared" si="19"/>
        <v>0.60416666666666663</v>
      </c>
    </row>
    <row r="136" spans="1:36">
      <c r="A136" s="111"/>
      <c r="B136" s="112"/>
      <c r="C136" s="80"/>
      <c r="D136" s="70"/>
      <c r="E136" s="70"/>
      <c r="F136" s="70"/>
      <c r="G136" s="70"/>
      <c r="H136" s="70"/>
      <c r="I136" s="70"/>
      <c r="J136" s="70"/>
      <c r="K136" s="70"/>
      <c r="L136" s="70"/>
      <c r="M136" s="70"/>
      <c r="N136" s="70"/>
      <c r="O136" s="70"/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/>
      <c r="AB136" s="70"/>
      <c r="AC136" s="70"/>
      <c r="AD136" s="70"/>
      <c r="AE136" s="70"/>
      <c r="AF136" s="70"/>
      <c r="AG136" s="70"/>
      <c r="AH136" s="70"/>
      <c r="AI136" s="70"/>
      <c r="AJ136" s="70"/>
    </row>
    <row r="137" spans="1:36" ht="17.25" customHeight="1" thickBot="1">
      <c r="A137" s="113"/>
      <c r="B137" s="103"/>
      <c r="C137" s="77"/>
      <c r="D137" s="69"/>
      <c r="E137" s="69"/>
      <c r="F137" s="69"/>
      <c r="G137" s="69"/>
      <c r="H137" s="69"/>
      <c r="I137" s="69"/>
      <c r="J137" s="69"/>
      <c r="K137" s="69"/>
      <c r="L137" s="69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</row>
    <row r="138" spans="1:36" ht="102" customHeight="1" thickBot="1">
      <c r="A138" s="25" t="s">
        <v>144</v>
      </c>
      <c r="B138" s="4" t="s">
        <v>44</v>
      </c>
      <c r="C138" s="2" t="s">
        <v>126</v>
      </c>
      <c r="D138" s="13">
        <f>PRODUCT(D132/D134)</f>
        <v>0.99999999999999989</v>
      </c>
      <c r="E138" s="13">
        <f t="shared" ref="E138:AJ138" si="20">PRODUCT(E132/E134)</f>
        <v>0.93055555555555558</v>
      </c>
      <c r="F138" s="13">
        <f t="shared" si="20"/>
        <v>0.93055555555555558</v>
      </c>
      <c r="G138" s="13">
        <f t="shared" si="20"/>
        <v>0.93055555555555558</v>
      </c>
      <c r="H138" s="13">
        <f t="shared" si="20"/>
        <v>0.93055555555555558</v>
      </c>
      <c r="I138" s="13">
        <f t="shared" si="20"/>
        <v>0.93055555555555558</v>
      </c>
      <c r="J138" s="13">
        <f t="shared" si="20"/>
        <v>0.93055555555555558</v>
      </c>
      <c r="K138" s="13">
        <f t="shared" si="20"/>
        <v>0.93055555555555558</v>
      </c>
      <c r="L138" s="13">
        <f t="shared" si="20"/>
        <v>0.66666666666666674</v>
      </c>
      <c r="M138" s="13">
        <f t="shared" si="20"/>
        <v>0.40277777777777779</v>
      </c>
      <c r="N138" s="13">
        <f t="shared" si="20"/>
        <v>0.40277777777777779</v>
      </c>
      <c r="O138" s="13">
        <f t="shared" si="20"/>
        <v>0.40277777777777779</v>
      </c>
      <c r="P138" s="13">
        <f t="shared" si="20"/>
        <v>0.40277777777777779</v>
      </c>
      <c r="Q138" s="13">
        <f t="shared" si="20"/>
        <v>0.40277777777777779</v>
      </c>
      <c r="R138" s="13">
        <f t="shared" si="20"/>
        <v>0.40277777777777779</v>
      </c>
      <c r="S138" s="13">
        <f t="shared" si="20"/>
        <v>0.40277777777777779</v>
      </c>
      <c r="T138" s="13">
        <f t="shared" si="20"/>
        <v>0.40277777777777779</v>
      </c>
      <c r="U138" s="13">
        <f t="shared" si="20"/>
        <v>0.40277777777777779</v>
      </c>
      <c r="V138" s="13">
        <f t="shared" si="20"/>
        <v>0.40277777777777779</v>
      </c>
      <c r="W138" s="13">
        <f t="shared" si="20"/>
        <v>0.40277777777777779</v>
      </c>
      <c r="X138" s="13">
        <f t="shared" si="20"/>
        <v>0.40277777777777779</v>
      </c>
      <c r="Y138" s="13">
        <f t="shared" si="20"/>
        <v>0.40277777777777779</v>
      </c>
      <c r="Z138" s="13">
        <f t="shared" si="20"/>
        <v>0.40277777777777779</v>
      </c>
      <c r="AA138" s="13">
        <f t="shared" si="20"/>
        <v>0.40277777777777779</v>
      </c>
      <c r="AB138" s="13">
        <f t="shared" si="20"/>
        <v>0.40277777777777779</v>
      </c>
      <c r="AC138" s="13">
        <f t="shared" si="20"/>
        <v>0.40277777777777779</v>
      </c>
      <c r="AD138" s="13">
        <f t="shared" si="20"/>
        <v>0.40277777777777779</v>
      </c>
      <c r="AE138" s="13">
        <f t="shared" si="20"/>
        <v>0.40277777777777779</v>
      </c>
      <c r="AF138" s="13">
        <f t="shared" si="20"/>
        <v>0.40277777777777779</v>
      </c>
      <c r="AG138" s="13">
        <f t="shared" si="20"/>
        <v>0.40277777777777779</v>
      </c>
      <c r="AH138" s="13">
        <f t="shared" si="20"/>
        <v>0.40277777777777779</v>
      </c>
      <c r="AI138" s="13">
        <f t="shared" si="20"/>
        <v>0.40277777777777779</v>
      </c>
      <c r="AJ138" s="13">
        <f t="shared" si="20"/>
        <v>0.40277777777777779</v>
      </c>
    </row>
    <row r="139" spans="1:36" ht="15.75" thickBot="1">
      <c r="A139" s="28" t="s">
        <v>145</v>
      </c>
      <c r="B139" s="73" t="s">
        <v>146</v>
      </c>
      <c r="C139" s="74"/>
      <c r="D139" s="74"/>
      <c r="E139" s="74"/>
      <c r="F139" s="74"/>
      <c r="G139" s="74"/>
      <c r="H139" s="74"/>
      <c r="I139" s="74"/>
      <c r="J139" s="74"/>
      <c r="K139" s="74"/>
      <c r="L139" s="74"/>
      <c r="M139" s="74"/>
      <c r="N139" s="74"/>
      <c r="O139" s="74"/>
      <c r="P139" s="74"/>
      <c r="Q139" s="74"/>
      <c r="R139" s="74"/>
      <c r="S139" s="74"/>
      <c r="T139" s="74"/>
      <c r="U139" s="74"/>
      <c r="V139" s="74"/>
      <c r="W139" s="74"/>
      <c r="X139" s="74"/>
      <c r="Y139" s="74"/>
      <c r="Z139" s="74"/>
      <c r="AA139" s="74"/>
      <c r="AB139" s="74"/>
      <c r="AC139" s="74"/>
      <c r="AD139" s="74"/>
      <c r="AE139" s="74"/>
      <c r="AF139" s="74"/>
      <c r="AG139" s="74"/>
      <c r="AH139" s="74"/>
      <c r="AI139" s="74"/>
      <c r="AJ139" s="75"/>
    </row>
    <row r="140" spans="1:36" ht="15.75" thickBot="1">
      <c r="A140" s="22" t="s">
        <v>147</v>
      </c>
      <c r="B140" s="73" t="s">
        <v>10</v>
      </c>
      <c r="C140" s="74"/>
      <c r="D140" s="74"/>
      <c r="E140" s="74"/>
      <c r="F140" s="74"/>
      <c r="G140" s="74"/>
      <c r="H140" s="74"/>
      <c r="I140" s="74"/>
      <c r="J140" s="74"/>
      <c r="K140" s="74"/>
      <c r="L140" s="74"/>
      <c r="M140" s="74"/>
      <c r="N140" s="74"/>
      <c r="O140" s="74"/>
      <c r="P140" s="74"/>
      <c r="Q140" s="74"/>
      <c r="R140" s="74"/>
      <c r="S140" s="74"/>
      <c r="T140" s="74"/>
      <c r="U140" s="74"/>
      <c r="V140" s="74"/>
      <c r="W140" s="74"/>
      <c r="X140" s="74"/>
      <c r="Y140" s="74"/>
      <c r="Z140" s="74"/>
      <c r="AA140" s="74"/>
      <c r="AB140" s="74"/>
      <c r="AC140" s="74"/>
      <c r="AD140" s="74"/>
      <c r="AE140" s="74"/>
      <c r="AF140" s="74"/>
      <c r="AG140" s="74"/>
      <c r="AH140" s="74"/>
      <c r="AI140" s="74"/>
      <c r="AJ140" s="75"/>
    </row>
    <row r="141" spans="1:36" ht="123.75" customHeight="1" thickBot="1">
      <c r="A141" s="25" t="s">
        <v>148</v>
      </c>
      <c r="B141" s="5" t="s">
        <v>12</v>
      </c>
      <c r="C141" s="2" t="s">
        <v>13</v>
      </c>
      <c r="D141" s="2">
        <v>0.48899999999999999</v>
      </c>
      <c r="E141" s="2">
        <v>0.48899999999999999</v>
      </c>
      <c r="F141" s="2">
        <v>0.48899999999999999</v>
      </c>
      <c r="G141" s="2">
        <v>0.48899999999999999</v>
      </c>
      <c r="H141" s="2">
        <v>0.48899999999999999</v>
      </c>
      <c r="I141" s="2">
        <v>0.48899999999999999</v>
      </c>
      <c r="J141" s="2">
        <v>0.48899999999999999</v>
      </c>
      <c r="K141" s="2">
        <v>0.48899999999999999</v>
      </c>
      <c r="L141" s="2">
        <v>0.27</v>
      </c>
      <c r="M141" s="2">
        <v>0.27</v>
      </c>
      <c r="N141" s="2">
        <v>0.27</v>
      </c>
      <c r="O141" s="2">
        <v>0.27</v>
      </c>
      <c r="P141" s="2">
        <v>0.27</v>
      </c>
      <c r="Q141" s="2">
        <v>0.27</v>
      </c>
      <c r="R141" s="2">
        <v>0.27</v>
      </c>
      <c r="S141" s="2">
        <v>0.27</v>
      </c>
      <c r="T141" s="2">
        <v>0.27</v>
      </c>
      <c r="U141" s="2">
        <v>0.27</v>
      </c>
      <c r="V141" s="16">
        <v>0.27</v>
      </c>
      <c r="W141" s="36">
        <v>0.27</v>
      </c>
      <c r="X141" s="36">
        <v>0.27</v>
      </c>
      <c r="Y141" s="36">
        <v>0.27</v>
      </c>
      <c r="Z141" s="36">
        <v>0.27</v>
      </c>
      <c r="AA141" s="36">
        <v>0.27</v>
      </c>
      <c r="AB141" s="36">
        <v>0.27</v>
      </c>
      <c r="AC141" s="36">
        <v>0.27</v>
      </c>
      <c r="AD141" s="36">
        <v>0.27</v>
      </c>
      <c r="AE141" s="36">
        <v>0.27</v>
      </c>
      <c r="AF141" s="36">
        <v>0.27</v>
      </c>
      <c r="AG141" s="36">
        <v>0.27</v>
      </c>
      <c r="AH141" s="36">
        <v>0.27</v>
      </c>
      <c r="AI141" s="36">
        <v>0.27</v>
      </c>
      <c r="AJ141" s="36">
        <v>0.27</v>
      </c>
    </row>
    <row r="142" spans="1:36" ht="45.75" thickBot="1">
      <c r="A142" s="25" t="s">
        <v>149</v>
      </c>
      <c r="B142" s="4" t="s">
        <v>15</v>
      </c>
      <c r="C142" s="2" t="s">
        <v>16</v>
      </c>
      <c r="D142" s="2">
        <v>2.04</v>
      </c>
      <c r="E142" s="2">
        <v>2.04</v>
      </c>
      <c r="F142" s="2">
        <v>2.04</v>
      </c>
      <c r="G142" s="2">
        <v>2.04</v>
      </c>
      <c r="H142" s="2">
        <v>2.04</v>
      </c>
      <c r="I142" s="2">
        <v>2.04</v>
      </c>
      <c r="J142" s="2">
        <v>2.04</v>
      </c>
      <c r="K142" s="2">
        <v>2.04</v>
      </c>
      <c r="L142" s="2">
        <v>2.04</v>
      </c>
      <c r="M142" s="2">
        <v>2.04</v>
      </c>
      <c r="N142" s="2">
        <v>2.04</v>
      </c>
      <c r="O142" s="2">
        <v>2.04</v>
      </c>
      <c r="P142" s="2">
        <v>2.04</v>
      </c>
      <c r="Q142" s="2">
        <v>2.04</v>
      </c>
      <c r="R142" s="2">
        <v>2.04</v>
      </c>
      <c r="S142" s="2">
        <v>2.04</v>
      </c>
      <c r="T142" s="2">
        <v>2.04</v>
      </c>
      <c r="U142" s="2">
        <v>2.04</v>
      </c>
      <c r="V142" s="16">
        <v>2.04</v>
      </c>
      <c r="W142" s="36">
        <v>2.04</v>
      </c>
      <c r="X142" s="36">
        <v>2.04</v>
      </c>
      <c r="Y142" s="36">
        <v>2.04</v>
      </c>
      <c r="Z142" s="36">
        <v>2.04</v>
      </c>
      <c r="AA142" s="36">
        <v>2.04</v>
      </c>
      <c r="AB142" s="36">
        <v>2.04</v>
      </c>
      <c r="AC142" s="36">
        <v>2.04</v>
      </c>
      <c r="AD142" s="36">
        <v>2.04</v>
      </c>
      <c r="AE142" s="36">
        <v>2.04</v>
      </c>
      <c r="AF142" s="36">
        <v>2.04</v>
      </c>
      <c r="AG142" s="36">
        <v>2.04</v>
      </c>
      <c r="AH142" s="36">
        <v>2.04</v>
      </c>
      <c r="AI142" s="36">
        <v>2.04</v>
      </c>
      <c r="AJ142" s="36">
        <v>2.04</v>
      </c>
    </row>
    <row r="143" spans="1:36" ht="137.25" customHeight="1" thickBot="1">
      <c r="A143" s="25" t="s">
        <v>150</v>
      </c>
      <c r="B143" s="4" t="s">
        <v>18</v>
      </c>
      <c r="C143" s="2" t="s">
        <v>113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</v>
      </c>
      <c r="P143" s="2">
        <v>0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16">
        <v>0</v>
      </c>
      <c r="W143" s="36">
        <v>0</v>
      </c>
      <c r="X143" s="36">
        <v>0</v>
      </c>
      <c r="Y143" s="36">
        <v>0</v>
      </c>
      <c r="Z143" s="36">
        <v>0</v>
      </c>
      <c r="AA143" s="36">
        <v>0</v>
      </c>
      <c r="AB143" s="36">
        <v>0</v>
      </c>
      <c r="AC143" s="36">
        <v>0</v>
      </c>
      <c r="AD143" s="36">
        <v>0</v>
      </c>
      <c r="AE143" s="36">
        <v>0</v>
      </c>
      <c r="AF143" s="36">
        <v>0</v>
      </c>
      <c r="AG143" s="36">
        <v>0</v>
      </c>
      <c r="AH143" s="36">
        <v>0</v>
      </c>
      <c r="AI143" s="36">
        <v>0</v>
      </c>
      <c r="AJ143" s="36">
        <v>0</v>
      </c>
    </row>
    <row r="144" spans="1:36" ht="34.5" customHeight="1" thickBot="1">
      <c r="A144" s="24" t="s">
        <v>151</v>
      </c>
      <c r="B144" s="7" t="s">
        <v>21</v>
      </c>
      <c r="C144" s="1" t="s">
        <v>19</v>
      </c>
      <c r="D144" s="1">
        <v>3.44</v>
      </c>
      <c r="E144" s="1">
        <v>3.44</v>
      </c>
      <c r="F144" s="1">
        <v>3.44</v>
      </c>
      <c r="G144" s="1">
        <v>3.44</v>
      </c>
      <c r="H144" s="1">
        <v>3.44</v>
      </c>
      <c r="I144" s="1">
        <v>3.44</v>
      </c>
      <c r="J144" s="1">
        <v>5.5</v>
      </c>
      <c r="K144" s="1">
        <v>5.5</v>
      </c>
      <c r="L144" s="1">
        <v>5.5</v>
      </c>
      <c r="M144" s="1">
        <v>5.5</v>
      </c>
      <c r="N144" s="1">
        <v>5.5</v>
      </c>
      <c r="O144" s="1">
        <v>5.5</v>
      </c>
      <c r="P144" s="1">
        <v>5.5</v>
      </c>
      <c r="Q144" s="1">
        <v>5.5</v>
      </c>
      <c r="R144" s="1">
        <v>5.5</v>
      </c>
      <c r="S144" s="1">
        <v>5.5</v>
      </c>
      <c r="T144" s="1">
        <v>5.5</v>
      </c>
      <c r="U144" s="1">
        <v>5.5</v>
      </c>
      <c r="V144" s="19">
        <v>5.5</v>
      </c>
      <c r="W144" s="36">
        <v>5.5</v>
      </c>
      <c r="X144" s="36">
        <v>5.5</v>
      </c>
      <c r="Y144" s="36">
        <v>5.5</v>
      </c>
      <c r="Z144" s="36">
        <v>5.5</v>
      </c>
      <c r="AA144" s="36">
        <v>5.5</v>
      </c>
      <c r="AB144" s="36">
        <v>5.5</v>
      </c>
      <c r="AC144" s="36">
        <v>5.5</v>
      </c>
      <c r="AD144" s="36">
        <v>5.5</v>
      </c>
      <c r="AE144" s="36">
        <v>5.5</v>
      </c>
      <c r="AF144" s="36">
        <v>5.5</v>
      </c>
      <c r="AG144" s="36">
        <v>5.5</v>
      </c>
      <c r="AH144" s="36">
        <v>5.5</v>
      </c>
      <c r="AI144" s="36">
        <v>5.5</v>
      </c>
      <c r="AJ144" s="36">
        <v>5.5</v>
      </c>
    </row>
    <row r="145" spans="1:36" ht="15" customHeight="1" thickBot="1">
      <c r="A145" s="22" t="s">
        <v>152</v>
      </c>
      <c r="B145" s="73" t="s">
        <v>23</v>
      </c>
      <c r="C145" s="74"/>
      <c r="D145" s="74"/>
      <c r="E145" s="74"/>
      <c r="F145" s="74"/>
      <c r="G145" s="74"/>
      <c r="H145" s="74"/>
      <c r="I145" s="74"/>
      <c r="J145" s="74"/>
      <c r="K145" s="74"/>
      <c r="L145" s="74"/>
      <c r="M145" s="74"/>
      <c r="N145" s="74"/>
      <c r="O145" s="74"/>
      <c r="P145" s="74"/>
      <c r="Q145" s="74"/>
      <c r="R145" s="74"/>
      <c r="S145" s="74"/>
      <c r="T145" s="74"/>
      <c r="U145" s="74"/>
      <c r="V145" s="74"/>
      <c r="W145" s="74"/>
      <c r="X145" s="74"/>
      <c r="Y145" s="74"/>
      <c r="Z145" s="74"/>
      <c r="AA145" s="74"/>
      <c r="AB145" s="74"/>
      <c r="AC145" s="74"/>
      <c r="AD145" s="74"/>
      <c r="AE145" s="74"/>
      <c r="AF145" s="74"/>
      <c r="AG145" s="74"/>
      <c r="AH145" s="74"/>
      <c r="AI145" s="74"/>
      <c r="AJ145" s="75"/>
    </row>
    <row r="146" spans="1:36" ht="131.25" customHeight="1">
      <c r="A146" s="110" t="s">
        <v>153</v>
      </c>
      <c r="B146" s="112" t="s">
        <v>25</v>
      </c>
      <c r="C146" s="80" t="s">
        <v>26</v>
      </c>
      <c r="D146" s="80">
        <v>0</v>
      </c>
      <c r="E146" s="80">
        <v>0</v>
      </c>
      <c r="F146" s="80">
        <v>0</v>
      </c>
      <c r="G146" s="80">
        <v>0</v>
      </c>
      <c r="H146" s="80">
        <v>0</v>
      </c>
      <c r="I146" s="80">
        <v>0</v>
      </c>
      <c r="J146" s="80">
        <v>0</v>
      </c>
      <c r="K146" s="80">
        <v>0</v>
      </c>
      <c r="L146" s="80">
        <v>0</v>
      </c>
      <c r="M146" s="80">
        <v>0</v>
      </c>
      <c r="N146" s="80">
        <v>0</v>
      </c>
      <c r="O146" s="80">
        <v>0</v>
      </c>
      <c r="P146" s="80">
        <v>0</v>
      </c>
      <c r="Q146" s="80">
        <v>0</v>
      </c>
      <c r="R146" s="80">
        <v>0</v>
      </c>
      <c r="S146" s="80">
        <v>0</v>
      </c>
      <c r="T146" s="80">
        <v>0</v>
      </c>
      <c r="U146" s="80">
        <v>0</v>
      </c>
      <c r="V146" s="76">
        <v>0</v>
      </c>
      <c r="W146" s="71">
        <v>0</v>
      </c>
      <c r="X146" s="71">
        <v>0</v>
      </c>
      <c r="Y146" s="71">
        <v>0</v>
      </c>
      <c r="Z146" s="71">
        <v>0</v>
      </c>
      <c r="AA146" s="71">
        <v>0</v>
      </c>
      <c r="AB146" s="71">
        <v>0</v>
      </c>
      <c r="AC146" s="71">
        <v>0</v>
      </c>
      <c r="AD146" s="71">
        <v>0</v>
      </c>
      <c r="AE146" s="71">
        <v>0</v>
      </c>
      <c r="AF146" s="71">
        <v>0</v>
      </c>
      <c r="AG146" s="71">
        <v>0</v>
      </c>
      <c r="AH146" s="71">
        <v>0</v>
      </c>
      <c r="AI146" s="71">
        <v>0</v>
      </c>
      <c r="AJ146" s="71">
        <v>0</v>
      </c>
    </row>
    <row r="147" spans="1:36" ht="21.75" customHeight="1" thickBot="1">
      <c r="A147" s="113"/>
      <c r="B147" s="103"/>
      <c r="C147" s="77"/>
      <c r="D147" s="77"/>
      <c r="E147" s="77"/>
      <c r="F147" s="77"/>
      <c r="G147" s="77"/>
      <c r="H147" s="77"/>
      <c r="I147" s="77"/>
      <c r="J147" s="77"/>
      <c r="K147" s="77"/>
      <c r="L147" s="77"/>
      <c r="M147" s="77"/>
      <c r="N147" s="77"/>
      <c r="O147" s="77"/>
      <c r="P147" s="77"/>
      <c r="Q147" s="77"/>
      <c r="R147" s="77"/>
      <c r="S147" s="77"/>
      <c r="T147" s="77"/>
      <c r="U147" s="77"/>
      <c r="V147" s="77"/>
      <c r="W147" s="72"/>
      <c r="X147" s="72"/>
      <c r="Y147" s="72"/>
      <c r="Z147" s="72"/>
      <c r="AA147" s="72"/>
      <c r="AB147" s="72"/>
      <c r="AC147" s="72"/>
      <c r="AD147" s="72"/>
      <c r="AE147" s="72"/>
      <c r="AF147" s="72"/>
      <c r="AG147" s="72"/>
      <c r="AH147" s="72"/>
      <c r="AI147" s="72"/>
      <c r="AJ147" s="72"/>
    </row>
    <row r="148" spans="1:36" ht="118.5" customHeight="1">
      <c r="A148" s="110" t="s">
        <v>154</v>
      </c>
      <c r="B148" s="8" t="s">
        <v>28</v>
      </c>
      <c r="C148" s="76" t="s">
        <v>26</v>
      </c>
      <c r="D148" s="76">
        <v>0</v>
      </c>
      <c r="E148" s="76">
        <v>0</v>
      </c>
      <c r="F148" s="76">
        <v>0</v>
      </c>
      <c r="G148" s="76">
        <v>0</v>
      </c>
      <c r="H148" s="76">
        <v>0</v>
      </c>
      <c r="I148" s="76">
        <v>0</v>
      </c>
      <c r="J148" s="76">
        <v>0</v>
      </c>
      <c r="K148" s="76">
        <v>0</v>
      </c>
      <c r="L148" s="76">
        <v>0</v>
      </c>
      <c r="M148" s="76">
        <v>0</v>
      </c>
      <c r="N148" s="76">
        <v>0</v>
      </c>
      <c r="O148" s="76">
        <v>0</v>
      </c>
      <c r="P148" s="76">
        <v>0</v>
      </c>
      <c r="Q148" s="76">
        <v>0</v>
      </c>
      <c r="R148" s="76">
        <v>0</v>
      </c>
      <c r="S148" s="76">
        <v>0</v>
      </c>
      <c r="T148" s="76">
        <v>0</v>
      </c>
      <c r="U148" s="76">
        <v>0</v>
      </c>
      <c r="V148" s="76">
        <v>0</v>
      </c>
      <c r="W148" s="71">
        <v>0</v>
      </c>
      <c r="X148" s="71">
        <v>0</v>
      </c>
      <c r="Y148" s="71">
        <v>0</v>
      </c>
      <c r="Z148" s="71">
        <v>0</v>
      </c>
      <c r="AA148" s="71">
        <v>0</v>
      </c>
      <c r="AB148" s="71">
        <v>0</v>
      </c>
      <c r="AC148" s="71">
        <v>0</v>
      </c>
      <c r="AD148" s="71">
        <v>0</v>
      </c>
      <c r="AE148" s="71">
        <v>0</v>
      </c>
      <c r="AF148" s="71">
        <v>0</v>
      </c>
      <c r="AG148" s="71">
        <v>0</v>
      </c>
      <c r="AH148" s="71">
        <v>0</v>
      </c>
      <c r="AI148" s="71">
        <v>0</v>
      </c>
      <c r="AJ148" s="71">
        <v>0</v>
      </c>
    </row>
    <row r="149" spans="1:36" ht="45.75" thickBot="1">
      <c r="A149" s="113"/>
      <c r="B149" s="4" t="s">
        <v>29</v>
      </c>
      <c r="C149" s="77"/>
      <c r="D149" s="77"/>
      <c r="E149" s="77"/>
      <c r="F149" s="77"/>
      <c r="G149" s="77"/>
      <c r="H149" s="77"/>
      <c r="I149" s="77"/>
      <c r="J149" s="77"/>
      <c r="K149" s="77"/>
      <c r="L149" s="77"/>
      <c r="M149" s="77"/>
      <c r="N149" s="77"/>
      <c r="O149" s="77"/>
      <c r="P149" s="77"/>
      <c r="Q149" s="77"/>
      <c r="R149" s="77"/>
      <c r="S149" s="77"/>
      <c r="T149" s="77"/>
      <c r="U149" s="77"/>
      <c r="V149" s="77"/>
      <c r="W149" s="72"/>
      <c r="X149" s="72"/>
      <c r="Y149" s="72"/>
      <c r="Z149" s="72"/>
      <c r="AA149" s="72"/>
      <c r="AB149" s="72"/>
      <c r="AC149" s="72"/>
      <c r="AD149" s="72"/>
      <c r="AE149" s="72"/>
      <c r="AF149" s="72"/>
      <c r="AG149" s="72"/>
      <c r="AH149" s="72"/>
      <c r="AI149" s="72"/>
      <c r="AJ149" s="72"/>
    </row>
    <row r="150" spans="1:36" ht="15.75" thickBot="1">
      <c r="A150" s="28" t="s">
        <v>155</v>
      </c>
      <c r="B150" s="73" t="s">
        <v>31</v>
      </c>
      <c r="C150" s="74"/>
      <c r="D150" s="74"/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  <c r="AA150" s="74"/>
      <c r="AB150" s="74"/>
      <c r="AC150" s="74"/>
      <c r="AD150" s="74"/>
      <c r="AE150" s="74"/>
      <c r="AF150" s="74"/>
      <c r="AG150" s="74"/>
      <c r="AH150" s="74"/>
      <c r="AI150" s="74"/>
      <c r="AJ150" s="75"/>
    </row>
    <row r="151" spans="1:36" ht="102" thickBot="1">
      <c r="A151" s="25" t="s">
        <v>156</v>
      </c>
      <c r="B151" s="4" t="s">
        <v>33</v>
      </c>
      <c r="C151" s="2" t="s">
        <v>84</v>
      </c>
      <c r="D151" s="2">
        <v>165.1</v>
      </c>
      <c r="E151" s="2">
        <v>165.1</v>
      </c>
      <c r="F151" s="2">
        <v>165.1</v>
      </c>
      <c r="G151" s="2">
        <v>165.1</v>
      </c>
      <c r="H151" s="2">
        <v>165.1</v>
      </c>
      <c r="I151" s="2">
        <v>165.1</v>
      </c>
      <c r="J151" s="11">
        <v>165.1</v>
      </c>
      <c r="K151" s="11">
        <v>158.28299999999999</v>
      </c>
      <c r="L151" s="11">
        <v>158.28299999999999</v>
      </c>
      <c r="M151" s="11">
        <v>158.28299999999999</v>
      </c>
      <c r="N151" s="11">
        <v>158.28299999999999</v>
      </c>
      <c r="O151" s="11">
        <v>158.28299999999999</v>
      </c>
      <c r="P151" s="11">
        <v>158.28299999999999</v>
      </c>
      <c r="Q151" s="11">
        <v>158.28299999999999</v>
      </c>
      <c r="R151" s="11">
        <v>158.28299999999999</v>
      </c>
      <c r="S151" s="11">
        <v>158.28299999999999</v>
      </c>
      <c r="T151" s="11">
        <v>158.28299999999999</v>
      </c>
      <c r="U151" s="11">
        <v>158.28299999999999</v>
      </c>
      <c r="V151" s="17">
        <v>158.28299999999999</v>
      </c>
      <c r="W151" s="36">
        <v>158.28</v>
      </c>
      <c r="X151" s="36">
        <v>158.28</v>
      </c>
      <c r="Y151" s="36">
        <v>158.28</v>
      </c>
      <c r="Z151" s="36">
        <v>158.28</v>
      </c>
      <c r="AA151" s="36">
        <v>158.28</v>
      </c>
      <c r="AB151" s="36">
        <v>158.28</v>
      </c>
      <c r="AC151" s="36">
        <v>158.28</v>
      </c>
      <c r="AD151" s="36">
        <v>158.28</v>
      </c>
      <c r="AE151" s="36">
        <v>158.28</v>
      </c>
      <c r="AF151" s="36">
        <v>158.28</v>
      </c>
      <c r="AG151" s="36">
        <v>158.28</v>
      </c>
      <c r="AH151" s="36">
        <v>158.28</v>
      </c>
      <c r="AI151" s="36">
        <v>158.28</v>
      </c>
      <c r="AJ151" s="36">
        <v>158.28</v>
      </c>
    </row>
    <row r="152" spans="1:36" ht="57.75" customHeight="1">
      <c r="A152" s="110" t="s">
        <v>157</v>
      </c>
      <c r="B152" s="102" t="s">
        <v>36</v>
      </c>
      <c r="C152" s="76" t="s">
        <v>49</v>
      </c>
      <c r="D152" s="76">
        <v>1.27</v>
      </c>
      <c r="E152" s="76">
        <v>1.23</v>
      </c>
      <c r="F152" s="76">
        <v>1.23</v>
      </c>
      <c r="G152" s="76">
        <v>1.23</v>
      </c>
      <c r="H152" s="76">
        <v>1.23</v>
      </c>
      <c r="I152" s="76">
        <v>1.23</v>
      </c>
      <c r="J152" s="76">
        <v>1.23</v>
      </c>
      <c r="K152" s="76">
        <v>1.23</v>
      </c>
      <c r="L152" s="76">
        <v>0.84</v>
      </c>
      <c r="M152" s="76">
        <v>0.53</v>
      </c>
      <c r="N152" s="76">
        <v>0.53</v>
      </c>
      <c r="O152" s="76">
        <v>0.53</v>
      </c>
      <c r="P152" s="76">
        <v>0.53</v>
      </c>
      <c r="Q152" s="76">
        <v>0.53</v>
      </c>
      <c r="R152" s="76">
        <v>0.53</v>
      </c>
      <c r="S152" s="76">
        <v>0.53</v>
      </c>
      <c r="T152" s="76">
        <v>0.53</v>
      </c>
      <c r="U152" s="76">
        <v>0.53</v>
      </c>
      <c r="V152" s="78">
        <v>0.53</v>
      </c>
      <c r="W152" s="71">
        <v>0.53</v>
      </c>
      <c r="X152" s="71">
        <v>0.53</v>
      </c>
      <c r="Y152" s="71">
        <v>0.53</v>
      </c>
      <c r="Z152" s="71">
        <v>0.53</v>
      </c>
      <c r="AA152" s="71">
        <v>0.53</v>
      </c>
      <c r="AB152" s="71">
        <v>0.53</v>
      </c>
      <c r="AC152" s="71">
        <v>0.53</v>
      </c>
      <c r="AD152" s="71">
        <v>0.53</v>
      </c>
      <c r="AE152" s="71">
        <v>0.53</v>
      </c>
      <c r="AF152" s="71">
        <v>0.53</v>
      </c>
      <c r="AG152" s="71">
        <v>0.53</v>
      </c>
      <c r="AH152" s="71">
        <v>0.53</v>
      </c>
      <c r="AI152" s="71">
        <v>0.53</v>
      </c>
      <c r="AJ152" s="71">
        <v>0.53</v>
      </c>
    </row>
    <row r="153" spans="1:36" ht="21.75" customHeight="1" thickBot="1">
      <c r="A153" s="113"/>
      <c r="B153" s="103"/>
      <c r="C153" s="77"/>
      <c r="D153" s="77"/>
      <c r="E153" s="77"/>
      <c r="F153" s="77"/>
      <c r="G153" s="77"/>
      <c r="H153" s="77"/>
      <c r="I153" s="77"/>
      <c r="J153" s="77"/>
      <c r="K153" s="77"/>
      <c r="L153" s="77"/>
      <c r="M153" s="77"/>
      <c r="N153" s="77"/>
      <c r="O153" s="77"/>
      <c r="P153" s="77"/>
      <c r="Q153" s="77"/>
      <c r="R153" s="77"/>
      <c r="S153" s="77"/>
      <c r="T153" s="77"/>
      <c r="U153" s="77"/>
      <c r="V153" s="79"/>
      <c r="W153" s="72"/>
      <c r="X153" s="72"/>
      <c r="Y153" s="72"/>
      <c r="Z153" s="72"/>
      <c r="AA153" s="72"/>
      <c r="AB153" s="72"/>
      <c r="AC153" s="72"/>
      <c r="AD153" s="72"/>
      <c r="AE153" s="72"/>
      <c r="AF153" s="72"/>
      <c r="AG153" s="72"/>
      <c r="AH153" s="72"/>
      <c r="AI153" s="72"/>
      <c r="AJ153" s="72"/>
    </row>
    <row r="154" spans="1:36" ht="57.75" customHeight="1">
      <c r="A154" s="110" t="s">
        <v>158</v>
      </c>
      <c r="B154" s="102" t="s">
        <v>38</v>
      </c>
      <c r="C154" s="76" t="s">
        <v>88</v>
      </c>
      <c r="D154" s="68">
        <f>PRODUCT(D152,10,1/15)</f>
        <v>0.84666666666666657</v>
      </c>
      <c r="E154" s="68">
        <f t="shared" ref="E154:AJ154" si="21">PRODUCT(E152,10,1/15)</f>
        <v>0.82000000000000006</v>
      </c>
      <c r="F154" s="68">
        <f t="shared" si="21"/>
        <v>0.82000000000000006</v>
      </c>
      <c r="G154" s="68">
        <f t="shared" si="21"/>
        <v>0.82000000000000006</v>
      </c>
      <c r="H154" s="68">
        <f t="shared" si="21"/>
        <v>0.82000000000000006</v>
      </c>
      <c r="I154" s="68">
        <f t="shared" si="21"/>
        <v>0.82000000000000006</v>
      </c>
      <c r="J154" s="68">
        <f t="shared" si="21"/>
        <v>0.82000000000000006</v>
      </c>
      <c r="K154" s="68">
        <f t="shared" si="21"/>
        <v>0.82000000000000006</v>
      </c>
      <c r="L154" s="68">
        <f t="shared" si="21"/>
        <v>0.56000000000000005</v>
      </c>
      <c r="M154" s="68">
        <f t="shared" si="21"/>
        <v>0.35333333333333339</v>
      </c>
      <c r="N154" s="68">
        <f t="shared" si="21"/>
        <v>0.35333333333333339</v>
      </c>
      <c r="O154" s="68">
        <f t="shared" si="21"/>
        <v>0.35333333333333339</v>
      </c>
      <c r="P154" s="68">
        <f t="shared" si="21"/>
        <v>0.35333333333333339</v>
      </c>
      <c r="Q154" s="68">
        <f t="shared" si="21"/>
        <v>0.35333333333333339</v>
      </c>
      <c r="R154" s="68">
        <f t="shared" si="21"/>
        <v>0.35333333333333339</v>
      </c>
      <c r="S154" s="68">
        <f t="shared" si="21"/>
        <v>0.35333333333333339</v>
      </c>
      <c r="T154" s="68">
        <f t="shared" si="21"/>
        <v>0.35333333333333339</v>
      </c>
      <c r="U154" s="68">
        <f t="shared" si="21"/>
        <v>0.35333333333333339</v>
      </c>
      <c r="V154" s="68">
        <f t="shared" si="21"/>
        <v>0.35333333333333339</v>
      </c>
      <c r="W154" s="68">
        <f t="shared" si="21"/>
        <v>0.35333333333333339</v>
      </c>
      <c r="X154" s="68">
        <f t="shared" si="21"/>
        <v>0.35333333333333339</v>
      </c>
      <c r="Y154" s="68">
        <f t="shared" si="21"/>
        <v>0.35333333333333339</v>
      </c>
      <c r="Z154" s="68">
        <f t="shared" si="21"/>
        <v>0.35333333333333339</v>
      </c>
      <c r="AA154" s="68">
        <f t="shared" si="21"/>
        <v>0.35333333333333339</v>
      </c>
      <c r="AB154" s="68">
        <f t="shared" si="21"/>
        <v>0.35333333333333339</v>
      </c>
      <c r="AC154" s="68">
        <f t="shared" si="21"/>
        <v>0.35333333333333339</v>
      </c>
      <c r="AD154" s="68">
        <f t="shared" si="21"/>
        <v>0.35333333333333339</v>
      </c>
      <c r="AE154" s="68">
        <f t="shared" si="21"/>
        <v>0.35333333333333339</v>
      </c>
      <c r="AF154" s="68">
        <f t="shared" si="21"/>
        <v>0.35333333333333339</v>
      </c>
      <c r="AG154" s="68">
        <f t="shared" si="21"/>
        <v>0.35333333333333339</v>
      </c>
      <c r="AH154" s="68">
        <f t="shared" si="21"/>
        <v>0.35333333333333339</v>
      </c>
      <c r="AI154" s="68">
        <f t="shared" si="21"/>
        <v>0.35333333333333339</v>
      </c>
      <c r="AJ154" s="68">
        <f t="shared" si="21"/>
        <v>0.35333333333333339</v>
      </c>
    </row>
    <row r="155" spans="1:36" ht="18.75" customHeight="1" thickBot="1">
      <c r="A155" s="113"/>
      <c r="B155" s="103"/>
      <c r="C155" s="77"/>
      <c r="D155" s="69"/>
      <c r="E155" s="69"/>
      <c r="F155" s="69"/>
      <c r="G155" s="69"/>
      <c r="H155" s="69"/>
      <c r="I155" s="69"/>
      <c r="J155" s="69"/>
      <c r="K155" s="69"/>
      <c r="L155" s="69"/>
      <c r="M155" s="69"/>
      <c r="N155" s="69"/>
      <c r="O155" s="69"/>
      <c r="P155" s="69"/>
      <c r="Q155" s="69"/>
      <c r="R155" s="69"/>
      <c r="S155" s="69"/>
      <c r="T155" s="69"/>
      <c r="U155" s="6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</row>
    <row r="156" spans="1:36" ht="34.5" thickBot="1">
      <c r="A156" s="24" t="s">
        <v>159</v>
      </c>
      <c r="B156" s="7" t="s">
        <v>41</v>
      </c>
      <c r="C156" s="1" t="s">
        <v>42</v>
      </c>
      <c r="D156" s="1">
        <v>0.44</v>
      </c>
      <c r="E156" s="1">
        <v>0.44</v>
      </c>
      <c r="F156" s="1">
        <v>0.44</v>
      </c>
      <c r="G156" s="1">
        <v>0.44</v>
      </c>
      <c r="H156" s="1">
        <v>0.44</v>
      </c>
      <c r="I156" s="1">
        <v>0.44</v>
      </c>
      <c r="J156" s="1">
        <v>0.44</v>
      </c>
      <c r="K156" s="1">
        <v>0.44</v>
      </c>
      <c r="L156" s="1">
        <v>0.44</v>
      </c>
      <c r="M156" s="1">
        <v>0.44</v>
      </c>
      <c r="N156" s="1">
        <v>0.44</v>
      </c>
      <c r="O156" s="1">
        <v>0.44</v>
      </c>
      <c r="P156" s="1">
        <v>0.44</v>
      </c>
      <c r="Q156" s="1">
        <v>0.44</v>
      </c>
      <c r="R156" s="1">
        <v>0.44</v>
      </c>
      <c r="S156" s="1">
        <v>0.44</v>
      </c>
      <c r="T156" s="1">
        <v>0.44</v>
      </c>
      <c r="U156" s="1">
        <v>0.44</v>
      </c>
      <c r="V156" s="19">
        <v>0.44</v>
      </c>
      <c r="W156" s="36">
        <v>0.44</v>
      </c>
      <c r="X156" s="36">
        <v>0.44</v>
      </c>
      <c r="Y156" s="36">
        <v>0.44</v>
      </c>
      <c r="Z156" s="36">
        <v>0.44</v>
      </c>
      <c r="AA156" s="36">
        <v>0.44</v>
      </c>
      <c r="AB156" s="36">
        <v>0.44</v>
      </c>
      <c r="AC156" s="36">
        <v>0.44</v>
      </c>
      <c r="AD156" s="36">
        <v>0.44</v>
      </c>
      <c r="AE156" s="36">
        <v>0.44</v>
      </c>
      <c r="AF156" s="36">
        <v>0.44</v>
      </c>
      <c r="AG156" s="36">
        <v>0.44</v>
      </c>
      <c r="AH156" s="36">
        <v>0.44</v>
      </c>
      <c r="AI156" s="36">
        <v>0.44</v>
      </c>
      <c r="AJ156" s="36">
        <v>0.44</v>
      </c>
    </row>
    <row r="157" spans="1:36" ht="102" thickBot="1">
      <c r="A157" s="25" t="s">
        <v>160</v>
      </c>
      <c r="B157" s="4" t="s">
        <v>44</v>
      </c>
      <c r="C157" s="2" t="s">
        <v>121</v>
      </c>
      <c r="D157" s="11">
        <f>PRODUCT(D152/D156)</f>
        <v>2.8863636363636362</v>
      </c>
      <c r="E157" s="11">
        <f t="shared" ref="E157:AJ157" si="22">PRODUCT(E152/E156)</f>
        <v>2.7954545454545454</v>
      </c>
      <c r="F157" s="11">
        <f t="shared" si="22"/>
        <v>2.7954545454545454</v>
      </c>
      <c r="G157" s="11">
        <f t="shared" si="22"/>
        <v>2.7954545454545454</v>
      </c>
      <c r="H157" s="11">
        <f t="shared" si="22"/>
        <v>2.7954545454545454</v>
      </c>
      <c r="I157" s="11">
        <f t="shared" si="22"/>
        <v>2.7954545454545454</v>
      </c>
      <c r="J157" s="11">
        <f t="shared" si="22"/>
        <v>2.7954545454545454</v>
      </c>
      <c r="K157" s="11">
        <f t="shared" si="22"/>
        <v>2.7954545454545454</v>
      </c>
      <c r="L157" s="11">
        <f t="shared" si="22"/>
        <v>1.9090909090909089</v>
      </c>
      <c r="M157" s="11">
        <f t="shared" si="22"/>
        <v>1.2045454545454546</v>
      </c>
      <c r="N157" s="11">
        <f t="shared" si="22"/>
        <v>1.2045454545454546</v>
      </c>
      <c r="O157" s="11">
        <f t="shared" si="22"/>
        <v>1.2045454545454546</v>
      </c>
      <c r="P157" s="11">
        <f t="shared" si="22"/>
        <v>1.2045454545454546</v>
      </c>
      <c r="Q157" s="11">
        <f t="shared" si="22"/>
        <v>1.2045454545454546</v>
      </c>
      <c r="R157" s="11">
        <f t="shared" si="22"/>
        <v>1.2045454545454546</v>
      </c>
      <c r="S157" s="11">
        <f t="shared" si="22"/>
        <v>1.2045454545454546</v>
      </c>
      <c r="T157" s="11">
        <f t="shared" si="22"/>
        <v>1.2045454545454546</v>
      </c>
      <c r="U157" s="11">
        <f t="shared" si="22"/>
        <v>1.2045454545454546</v>
      </c>
      <c r="V157" s="11">
        <f t="shared" si="22"/>
        <v>1.2045454545454546</v>
      </c>
      <c r="W157" s="11">
        <f t="shared" si="22"/>
        <v>1.2045454545454546</v>
      </c>
      <c r="X157" s="11">
        <f t="shared" si="22"/>
        <v>1.2045454545454546</v>
      </c>
      <c r="Y157" s="11">
        <f t="shared" si="22"/>
        <v>1.2045454545454546</v>
      </c>
      <c r="Z157" s="11">
        <f t="shared" si="22"/>
        <v>1.2045454545454546</v>
      </c>
      <c r="AA157" s="11">
        <f t="shared" si="22"/>
        <v>1.2045454545454546</v>
      </c>
      <c r="AB157" s="11">
        <f t="shared" si="22"/>
        <v>1.2045454545454546</v>
      </c>
      <c r="AC157" s="11">
        <f t="shared" si="22"/>
        <v>1.2045454545454546</v>
      </c>
      <c r="AD157" s="11">
        <f t="shared" si="22"/>
        <v>1.2045454545454546</v>
      </c>
      <c r="AE157" s="11">
        <f t="shared" si="22"/>
        <v>1.2045454545454546</v>
      </c>
      <c r="AF157" s="11">
        <f t="shared" si="22"/>
        <v>1.2045454545454546</v>
      </c>
      <c r="AG157" s="11">
        <f t="shared" si="22"/>
        <v>1.2045454545454546</v>
      </c>
      <c r="AH157" s="11">
        <f t="shared" si="22"/>
        <v>1.2045454545454546</v>
      </c>
      <c r="AI157" s="11">
        <f t="shared" si="22"/>
        <v>1.2045454545454546</v>
      </c>
      <c r="AJ157" s="11">
        <f t="shared" si="22"/>
        <v>1.2045454545454546</v>
      </c>
    </row>
    <row r="158" spans="1:36" ht="102" thickBot="1">
      <c r="A158" s="24" t="s">
        <v>161</v>
      </c>
      <c r="B158" s="7" t="s">
        <v>44</v>
      </c>
      <c r="C158" s="1" t="s">
        <v>126</v>
      </c>
      <c r="D158" s="12">
        <f>PRODUCT(D154/D156)</f>
        <v>1.9242424242424241</v>
      </c>
      <c r="E158" s="12">
        <f t="shared" ref="E158:AJ158" si="23">PRODUCT(E154/E156)</f>
        <v>1.8636363636363638</v>
      </c>
      <c r="F158" s="12">
        <f t="shared" si="23"/>
        <v>1.8636363636363638</v>
      </c>
      <c r="G158" s="12">
        <f t="shared" si="23"/>
        <v>1.8636363636363638</v>
      </c>
      <c r="H158" s="12">
        <f t="shared" si="23"/>
        <v>1.8636363636363638</v>
      </c>
      <c r="I158" s="12">
        <f t="shared" si="23"/>
        <v>1.8636363636363638</v>
      </c>
      <c r="J158" s="12">
        <f t="shared" si="23"/>
        <v>1.8636363636363638</v>
      </c>
      <c r="K158" s="12">
        <f t="shared" si="23"/>
        <v>1.8636363636363638</v>
      </c>
      <c r="L158" s="12">
        <f t="shared" si="23"/>
        <v>1.2727272727272729</v>
      </c>
      <c r="M158" s="12">
        <f t="shared" si="23"/>
        <v>0.80303030303030321</v>
      </c>
      <c r="N158" s="12">
        <f t="shared" si="23"/>
        <v>0.80303030303030321</v>
      </c>
      <c r="O158" s="12">
        <f t="shared" si="23"/>
        <v>0.80303030303030321</v>
      </c>
      <c r="P158" s="12">
        <f t="shared" si="23"/>
        <v>0.80303030303030321</v>
      </c>
      <c r="Q158" s="12">
        <f t="shared" si="23"/>
        <v>0.80303030303030321</v>
      </c>
      <c r="R158" s="12">
        <f t="shared" si="23"/>
        <v>0.80303030303030321</v>
      </c>
      <c r="S158" s="12">
        <f t="shared" si="23"/>
        <v>0.80303030303030321</v>
      </c>
      <c r="T158" s="12">
        <f t="shared" si="23"/>
        <v>0.80303030303030321</v>
      </c>
      <c r="U158" s="12">
        <f t="shared" si="23"/>
        <v>0.80303030303030321</v>
      </c>
      <c r="V158" s="12">
        <f t="shared" si="23"/>
        <v>0.80303030303030321</v>
      </c>
      <c r="W158" s="12">
        <f t="shared" si="23"/>
        <v>0.80303030303030321</v>
      </c>
      <c r="X158" s="12">
        <f t="shared" si="23"/>
        <v>0.80303030303030321</v>
      </c>
      <c r="Y158" s="12">
        <f t="shared" si="23"/>
        <v>0.80303030303030321</v>
      </c>
      <c r="Z158" s="12">
        <f t="shared" si="23"/>
        <v>0.80303030303030321</v>
      </c>
      <c r="AA158" s="12">
        <f t="shared" si="23"/>
        <v>0.80303030303030321</v>
      </c>
      <c r="AB158" s="12">
        <f t="shared" si="23"/>
        <v>0.80303030303030321</v>
      </c>
      <c r="AC158" s="12">
        <f t="shared" si="23"/>
        <v>0.80303030303030321</v>
      </c>
      <c r="AD158" s="12">
        <f t="shared" si="23"/>
        <v>0.80303030303030321</v>
      </c>
      <c r="AE158" s="12">
        <f t="shared" si="23"/>
        <v>0.80303030303030321</v>
      </c>
      <c r="AF158" s="12">
        <f t="shared" si="23"/>
        <v>0.80303030303030321</v>
      </c>
      <c r="AG158" s="12">
        <f t="shared" si="23"/>
        <v>0.80303030303030321</v>
      </c>
      <c r="AH158" s="12">
        <f t="shared" si="23"/>
        <v>0.80303030303030321</v>
      </c>
      <c r="AI158" s="12">
        <f t="shared" si="23"/>
        <v>0.80303030303030321</v>
      </c>
      <c r="AJ158" s="12">
        <f t="shared" si="23"/>
        <v>0.80303030303030321</v>
      </c>
    </row>
    <row r="159" spans="1:36" ht="15.75" thickBot="1">
      <c r="A159" s="22" t="s">
        <v>162</v>
      </c>
      <c r="B159" s="73" t="s">
        <v>163</v>
      </c>
      <c r="C159" s="74"/>
      <c r="D159" s="74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  <c r="T159" s="74"/>
      <c r="U159" s="74"/>
      <c r="V159" s="74"/>
      <c r="W159" s="74"/>
      <c r="X159" s="74"/>
      <c r="Y159" s="74"/>
      <c r="Z159" s="74"/>
      <c r="AA159" s="74"/>
      <c r="AB159" s="74"/>
      <c r="AC159" s="74"/>
      <c r="AD159" s="74"/>
      <c r="AE159" s="74"/>
      <c r="AF159" s="74"/>
      <c r="AG159" s="74"/>
      <c r="AH159" s="74"/>
      <c r="AI159" s="74"/>
      <c r="AJ159" s="75"/>
    </row>
    <row r="160" spans="1:36" ht="15.75" thickBot="1">
      <c r="A160" s="22" t="s">
        <v>164</v>
      </c>
      <c r="B160" s="73" t="s">
        <v>10</v>
      </c>
      <c r="C160" s="74"/>
      <c r="D160" s="74"/>
      <c r="E160" s="74"/>
      <c r="F160" s="74"/>
      <c r="G160" s="74"/>
      <c r="H160" s="74"/>
      <c r="I160" s="74"/>
      <c r="J160" s="74"/>
      <c r="K160" s="74"/>
      <c r="L160" s="74"/>
      <c r="M160" s="74"/>
      <c r="N160" s="74"/>
      <c r="O160" s="74"/>
      <c r="P160" s="74"/>
      <c r="Q160" s="74"/>
      <c r="R160" s="74"/>
      <c r="S160" s="74"/>
      <c r="T160" s="74"/>
      <c r="U160" s="74"/>
      <c r="V160" s="74"/>
      <c r="W160" s="74"/>
      <c r="X160" s="74"/>
      <c r="Y160" s="74"/>
      <c r="Z160" s="74"/>
      <c r="AA160" s="74"/>
      <c r="AB160" s="74"/>
      <c r="AC160" s="74"/>
      <c r="AD160" s="74"/>
      <c r="AE160" s="74"/>
      <c r="AF160" s="74"/>
      <c r="AG160" s="74"/>
      <c r="AH160" s="74"/>
      <c r="AI160" s="74"/>
      <c r="AJ160" s="75"/>
    </row>
    <row r="161" spans="1:36" ht="126.75" customHeight="1" thickBot="1">
      <c r="A161" s="25" t="s">
        <v>165</v>
      </c>
      <c r="B161" s="5" t="s">
        <v>12</v>
      </c>
      <c r="C161" s="2" t="s">
        <v>13</v>
      </c>
      <c r="D161" s="2">
        <v>0.28999999999999998</v>
      </c>
      <c r="E161" s="2">
        <v>0.57999999999999996</v>
      </c>
      <c r="F161" s="2">
        <v>0.56000000000000005</v>
      </c>
      <c r="G161" s="2">
        <v>0.56000000000000005</v>
      </c>
      <c r="H161" s="2">
        <v>0.56000000000000005</v>
      </c>
      <c r="I161" s="2">
        <v>0.22</v>
      </c>
      <c r="J161" s="2">
        <v>0.22</v>
      </c>
      <c r="K161" s="2">
        <v>0.22</v>
      </c>
      <c r="L161" s="2">
        <v>0.22</v>
      </c>
      <c r="M161" s="2">
        <v>0.22</v>
      </c>
      <c r="N161" s="2">
        <v>0.22</v>
      </c>
      <c r="O161" s="2">
        <v>0.22</v>
      </c>
      <c r="P161" s="2">
        <v>0.22</v>
      </c>
      <c r="Q161" s="2">
        <v>0.22</v>
      </c>
      <c r="R161" s="2">
        <v>0.22</v>
      </c>
      <c r="S161" s="2">
        <v>0.22</v>
      </c>
      <c r="T161" s="2">
        <v>0.22</v>
      </c>
      <c r="U161" s="2">
        <v>0.22</v>
      </c>
      <c r="V161" s="16">
        <v>0.22</v>
      </c>
      <c r="W161" s="36">
        <v>0.22</v>
      </c>
      <c r="X161" s="36">
        <v>0.22</v>
      </c>
      <c r="Y161" s="36">
        <v>0.22</v>
      </c>
      <c r="Z161" s="36">
        <v>0.22</v>
      </c>
      <c r="AA161" s="36">
        <v>0.22</v>
      </c>
      <c r="AB161" s="36">
        <v>0.22</v>
      </c>
      <c r="AC161" s="36">
        <v>0.22</v>
      </c>
      <c r="AD161" s="36">
        <v>0.22</v>
      </c>
      <c r="AE161" s="36">
        <v>0.22</v>
      </c>
      <c r="AF161" s="36">
        <v>0.22</v>
      </c>
      <c r="AG161" s="36">
        <v>0.22</v>
      </c>
      <c r="AH161" s="36">
        <v>0.22</v>
      </c>
      <c r="AI161" s="36">
        <v>0.22</v>
      </c>
      <c r="AJ161" s="36">
        <v>0.22</v>
      </c>
    </row>
    <row r="162" spans="1:36" ht="45.75" thickBot="1">
      <c r="A162" s="24" t="s">
        <v>166</v>
      </c>
      <c r="B162" s="7" t="s">
        <v>15</v>
      </c>
      <c r="C162" s="1" t="s">
        <v>16</v>
      </c>
      <c r="D162" s="1">
        <v>3.44</v>
      </c>
      <c r="E162" s="1">
        <v>3.44</v>
      </c>
      <c r="F162" s="1">
        <v>3.44</v>
      </c>
      <c r="G162" s="1">
        <v>3.44</v>
      </c>
      <c r="H162" s="1">
        <v>3.44</v>
      </c>
      <c r="I162" s="1">
        <v>3.44</v>
      </c>
      <c r="J162" s="1">
        <v>3.44</v>
      </c>
      <c r="K162" s="1">
        <v>3.44</v>
      </c>
      <c r="L162" s="1">
        <v>3.44</v>
      </c>
      <c r="M162" s="1">
        <v>3.44</v>
      </c>
      <c r="N162" s="1">
        <v>3.44</v>
      </c>
      <c r="O162" s="1">
        <v>3.44</v>
      </c>
      <c r="P162" s="1">
        <v>3.44</v>
      </c>
      <c r="Q162" s="1">
        <v>3.44</v>
      </c>
      <c r="R162" s="1">
        <v>3.44</v>
      </c>
      <c r="S162" s="1">
        <v>3.44</v>
      </c>
      <c r="T162" s="1">
        <v>3.44</v>
      </c>
      <c r="U162" s="1">
        <v>3.44</v>
      </c>
      <c r="V162" s="19">
        <v>3.44</v>
      </c>
      <c r="W162" s="36">
        <v>3.44</v>
      </c>
      <c r="X162" s="36">
        <v>3.44</v>
      </c>
      <c r="Y162" s="36">
        <v>3.44</v>
      </c>
      <c r="Z162" s="36">
        <v>3.44</v>
      </c>
      <c r="AA162" s="36">
        <v>3.44</v>
      </c>
      <c r="AB162" s="36">
        <v>3.44</v>
      </c>
      <c r="AC162" s="36">
        <v>3.44</v>
      </c>
      <c r="AD162" s="36">
        <v>3.44</v>
      </c>
      <c r="AE162" s="36">
        <v>3.44</v>
      </c>
      <c r="AF162" s="36">
        <v>3.44</v>
      </c>
      <c r="AG162" s="36">
        <v>3.44</v>
      </c>
      <c r="AH162" s="36">
        <v>3.44</v>
      </c>
      <c r="AI162" s="36">
        <v>3.44</v>
      </c>
      <c r="AJ162" s="36">
        <v>3.44</v>
      </c>
    </row>
    <row r="163" spans="1:36" ht="135.75" customHeight="1" thickBot="1">
      <c r="A163" s="110" t="s">
        <v>167</v>
      </c>
      <c r="B163" s="102" t="s">
        <v>18</v>
      </c>
      <c r="C163" s="76" t="s">
        <v>47</v>
      </c>
      <c r="D163" s="76">
        <v>0</v>
      </c>
      <c r="E163" s="76">
        <v>0</v>
      </c>
      <c r="F163" s="76">
        <v>0</v>
      </c>
      <c r="G163" s="76">
        <v>0</v>
      </c>
      <c r="H163" s="76">
        <v>0</v>
      </c>
      <c r="I163" s="76">
        <v>0</v>
      </c>
      <c r="J163" s="76">
        <v>0</v>
      </c>
      <c r="K163" s="76">
        <v>0</v>
      </c>
      <c r="L163" s="76">
        <v>0</v>
      </c>
      <c r="M163" s="76">
        <v>0</v>
      </c>
      <c r="N163" s="76">
        <v>0</v>
      </c>
      <c r="O163" s="76">
        <v>0</v>
      </c>
      <c r="P163" s="76">
        <v>0</v>
      </c>
      <c r="Q163" s="76">
        <v>0</v>
      </c>
      <c r="R163" s="76">
        <v>0</v>
      </c>
      <c r="S163" s="76">
        <v>0</v>
      </c>
      <c r="T163" s="76">
        <v>0</v>
      </c>
      <c r="U163" s="76">
        <v>0</v>
      </c>
      <c r="V163" s="78">
        <v>0</v>
      </c>
      <c r="W163" s="36">
        <v>0</v>
      </c>
      <c r="X163" s="36">
        <v>0</v>
      </c>
      <c r="Y163" s="36">
        <v>0</v>
      </c>
      <c r="Z163" s="36">
        <v>0</v>
      </c>
      <c r="AA163" s="36">
        <v>0</v>
      </c>
      <c r="AB163" s="36">
        <v>0</v>
      </c>
      <c r="AC163" s="36">
        <v>0</v>
      </c>
      <c r="AD163" s="36">
        <v>0</v>
      </c>
      <c r="AE163" s="36">
        <v>0</v>
      </c>
      <c r="AF163" s="36">
        <v>0</v>
      </c>
      <c r="AG163" s="36">
        <v>0</v>
      </c>
      <c r="AH163" s="36">
        <v>0</v>
      </c>
      <c r="AI163" s="36">
        <v>0</v>
      </c>
      <c r="AJ163" s="36">
        <v>0</v>
      </c>
    </row>
    <row r="164" spans="1:36" ht="0.75" customHeight="1" thickBot="1">
      <c r="A164" s="113"/>
      <c r="B164" s="103"/>
      <c r="C164" s="77"/>
      <c r="D164" s="77"/>
      <c r="E164" s="77"/>
      <c r="F164" s="77"/>
      <c r="G164" s="77"/>
      <c r="H164" s="77"/>
      <c r="I164" s="77"/>
      <c r="J164" s="77"/>
      <c r="K164" s="77"/>
      <c r="L164" s="77"/>
      <c r="M164" s="77"/>
      <c r="N164" s="77"/>
      <c r="O164" s="77"/>
      <c r="P164" s="77"/>
      <c r="Q164" s="77"/>
      <c r="R164" s="77"/>
      <c r="S164" s="77"/>
      <c r="T164" s="77"/>
      <c r="U164" s="77"/>
      <c r="V164" s="79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</row>
    <row r="165" spans="1:36" ht="35.25" customHeight="1" thickBot="1">
      <c r="A165" s="25" t="s">
        <v>168</v>
      </c>
      <c r="B165" s="4" t="s">
        <v>21</v>
      </c>
      <c r="C165" s="2" t="s">
        <v>19</v>
      </c>
      <c r="D165" s="2">
        <v>4.6399999999999997</v>
      </c>
      <c r="E165" s="2">
        <v>4.6399999999999997</v>
      </c>
      <c r="F165" s="2">
        <v>4.6399999999999997</v>
      </c>
      <c r="G165" s="2">
        <v>4.6399999999999997</v>
      </c>
      <c r="H165" s="2">
        <v>4.6399999999999997</v>
      </c>
      <c r="I165" s="2">
        <v>4.6399999999999997</v>
      </c>
      <c r="J165" s="2">
        <v>4.6399999999999997</v>
      </c>
      <c r="K165" s="2">
        <v>4.6399999999999997</v>
      </c>
      <c r="L165" s="2">
        <v>6.5</v>
      </c>
      <c r="M165" s="2">
        <v>6.5</v>
      </c>
      <c r="N165" s="2">
        <v>6.5</v>
      </c>
      <c r="O165" s="2">
        <v>6.5</v>
      </c>
      <c r="P165" s="2">
        <v>6.5</v>
      </c>
      <c r="Q165" s="2">
        <v>6.5</v>
      </c>
      <c r="R165" s="2">
        <v>6.5</v>
      </c>
      <c r="S165" s="2">
        <v>6.5</v>
      </c>
      <c r="T165" s="2">
        <v>6.5</v>
      </c>
      <c r="U165" s="2">
        <v>6.5</v>
      </c>
      <c r="V165" s="16">
        <v>6.5</v>
      </c>
      <c r="W165" s="36" t="s">
        <v>402</v>
      </c>
      <c r="X165" s="36">
        <v>6.5</v>
      </c>
      <c r="Y165" s="36">
        <v>6.5</v>
      </c>
      <c r="Z165" s="36">
        <v>6.5</v>
      </c>
      <c r="AA165" s="36">
        <v>6.5</v>
      </c>
      <c r="AB165" s="36">
        <v>6.5</v>
      </c>
      <c r="AC165" s="36">
        <v>6.5</v>
      </c>
      <c r="AD165" s="36">
        <v>6.5</v>
      </c>
      <c r="AE165" s="36">
        <v>6.5</v>
      </c>
      <c r="AF165" s="36">
        <v>6.5</v>
      </c>
      <c r="AG165" s="36">
        <v>6.5</v>
      </c>
      <c r="AH165" s="36">
        <v>6.5</v>
      </c>
      <c r="AI165" s="36">
        <v>6.5</v>
      </c>
      <c r="AJ165" s="36">
        <v>6.5</v>
      </c>
    </row>
    <row r="166" spans="1:36" ht="15.75" thickBot="1">
      <c r="A166" s="22" t="s">
        <v>169</v>
      </c>
      <c r="B166" s="73" t="s">
        <v>23</v>
      </c>
      <c r="C166" s="74"/>
      <c r="D166" s="74"/>
      <c r="E166" s="74"/>
      <c r="F166" s="74"/>
      <c r="G166" s="74"/>
      <c r="H166" s="74"/>
      <c r="I166" s="74"/>
      <c r="J166" s="74"/>
      <c r="K166" s="74"/>
      <c r="L166" s="74"/>
      <c r="M166" s="74"/>
      <c r="N166" s="74"/>
      <c r="O166" s="74"/>
      <c r="P166" s="74"/>
      <c r="Q166" s="74"/>
      <c r="R166" s="74"/>
      <c r="S166" s="74"/>
      <c r="T166" s="74"/>
      <c r="U166" s="74"/>
      <c r="V166" s="74"/>
      <c r="W166" s="74"/>
      <c r="X166" s="74"/>
      <c r="Y166" s="74"/>
      <c r="Z166" s="74"/>
      <c r="AA166" s="74"/>
      <c r="AB166" s="74"/>
      <c r="AC166" s="74"/>
      <c r="AD166" s="74"/>
      <c r="AE166" s="74"/>
      <c r="AF166" s="74"/>
      <c r="AG166" s="74"/>
      <c r="AH166" s="74"/>
      <c r="AI166" s="74"/>
      <c r="AJ166" s="75"/>
    </row>
    <row r="167" spans="1:36" ht="131.25" customHeight="1">
      <c r="A167" s="110" t="s">
        <v>170</v>
      </c>
      <c r="B167" s="112" t="s">
        <v>25</v>
      </c>
      <c r="C167" s="80" t="s">
        <v>26</v>
      </c>
      <c r="D167" s="80">
        <v>0</v>
      </c>
      <c r="E167" s="80">
        <v>0</v>
      </c>
      <c r="F167" s="80">
        <v>0</v>
      </c>
      <c r="G167" s="80">
        <v>0</v>
      </c>
      <c r="H167" s="80">
        <v>0</v>
      </c>
      <c r="I167" s="80">
        <v>0</v>
      </c>
      <c r="J167" s="80">
        <v>0</v>
      </c>
      <c r="K167" s="80">
        <v>0</v>
      </c>
      <c r="L167" s="80">
        <v>0</v>
      </c>
      <c r="M167" s="80">
        <v>0</v>
      </c>
      <c r="N167" s="80">
        <v>0</v>
      </c>
      <c r="O167" s="80">
        <v>0</v>
      </c>
      <c r="P167" s="80">
        <v>0</v>
      </c>
      <c r="Q167" s="80">
        <v>0</v>
      </c>
      <c r="R167" s="80">
        <v>0</v>
      </c>
      <c r="S167" s="80">
        <v>0</v>
      </c>
      <c r="T167" s="80">
        <v>0</v>
      </c>
      <c r="U167" s="80">
        <v>0</v>
      </c>
      <c r="V167" s="76">
        <v>0</v>
      </c>
      <c r="W167" s="71">
        <v>0</v>
      </c>
      <c r="X167" s="71">
        <v>0</v>
      </c>
      <c r="Y167" s="71">
        <v>0</v>
      </c>
      <c r="Z167" s="71">
        <v>0</v>
      </c>
      <c r="AA167" s="71">
        <v>0</v>
      </c>
      <c r="AB167" s="71">
        <v>0</v>
      </c>
      <c r="AC167" s="71">
        <v>0</v>
      </c>
      <c r="AD167" s="71">
        <v>0</v>
      </c>
      <c r="AE167" s="71">
        <v>0</v>
      </c>
      <c r="AF167" s="71">
        <v>0</v>
      </c>
      <c r="AG167" s="71">
        <v>0</v>
      </c>
      <c r="AH167" s="71">
        <v>0</v>
      </c>
      <c r="AI167" s="71">
        <v>0</v>
      </c>
      <c r="AJ167" s="71">
        <v>0</v>
      </c>
    </row>
    <row r="168" spans="1:36" ht="18.75" customHeight="1" thickBot="1">
      <c r="A168" s="113"/>
      <c r="B168" s="103"/>
      <c r="C168" s="77"/>
      <c r="D168" s="77"/>
      <c r="E168" s="77"/>
      <c r="F168" s="77"/>
      <c r="G168" s="77"/>
      <c r="H168" s="77"/>
      <c r="I168" s="77"/>
      <c r="J168" s="77"/>
      <c r="K168" s="77"/>
      <c r="L168" s="77"/>
      <c r="M168" s="77"/>
      <c r="N168" s="77"/>
      <c r="O168" s="77"/>
      <c r="P168" s="77"/>
      <c r="Q168" s="77"/>
      <c r="R168" s="77"/>
      <c r="S168" s="77"/>
      <c r="T168" s="77"/>
      <c r="U168" s="77"/>
      <c r="V168" s="77"/>
      <c r="W168" s="72"/>
      <c r="X168" s="72"/>
      <c r="Y168" s="72"/>
      <c r="Z168" s="72"/>
      <c r="AA168" s="72"/>
      <c r="AB168" s="72"/>
      <c r="AC168" s="72"/>
      <c r="AD168" s="72"/>
      <c r="AE168" s="72"/>
      <c r="AF168" s="72"/>
      <c r="AG168" s="72"/>
      <c r="AH168" s="72"/>
      <c r="AI168" s="72"/>
      <c r="AJ168" s="72"/>
    </row>
    <row r="169" spans="1:36" ht="125.25" customHeight="1">
      <c r="A169" s="110" t="s">
        <v>171</v>
      </c>
      <c r="B169" s="14" t="s">
        <v>28</v>
      </c>
      <c r="C169" s="76" t="s">
        <v>26</v>
      </c>
      <c r="D169" s="76">
        <v>0</v>
      </c>
      <c r="E169" s="76">
        <v>0</v>
      </c>
      <c r="F169" s="76">
        <v>0</v>
      </c>
      <c r="G169" s="76">
        <v>0</v>
      </c>
      <c r="H169" s="76">
        <v>0</v>
      </c>
      <c r="I169" s="76">
        <v>0</v>
      </c>
      <c r="J169" s="76">
        <v>0</v>
      </c>
      <c r="K169" s="76">
        <v>0</v>
      </c>
      <c r="L169" s="76">
        <v>0</v>
      </c>
      <c r="M169" s="76">
        <v>0</v>
      </c>
      <c r="N169" s="76">
        <v>0</v>
      </c>
      <c r="O169" s="76">
        <v>0</v>
      </c>
      <c r="P169" s="76">
        <v>0</v>
      </c>
      <c r="Q169" s="76">
        <v>0</v>
      </c>
      <c r="R169" s="76">
        <v>0</v>
      </c>
      <c r="S169" s="76">
        <v>0</v>
      </c>
      <c r="T169" s="76">
        <v>0</v>
      </c>
      <c r="U169" s="76">
        <v>0</v>
      </c>
      <c r="V169" s="78">
        <v>0</v>
      </c>
      <c r="W169" s="71">
        <v>0</v>
      </c>
      <c r="X169" s="71">
        <v>0</v>
      </c>
      <c r="Y169" s="71">
        <v>0</v>
      </c>
      <c r="Z169" s="71">
        <v>0</v>
      </c>
      <c r="AA169" s="71">
        <v>0</v>
      </c>
      <c r="AB169" s="71">
        <v>0</v>
      </c>
      <c r="AC169" s="71">
        <v>0</v>
      </c>
      <c r="AD169" s="71">
        <v>0</v>
      </c>
      <c r="AE169" s="71">
        <v>0</v>
      </c>
      <c r="AF169" s="71">
        <v>0</v>
      </c>
      <c r="AG169" s="71">
        <v>0</v>
      </c>
      <c r="AH169" s="71">
        <v>0</v>
      </c>
      <c r="AI169" s="71">
        <v>0</v>
      </c>
      <c r="AJ169" s="71">
        <v>0</v>
      </c>
    </row>
    <row r="170" spans="1:36" ht="45.75" thickBot="1">
      <c r="A170" s="113"/>
      <c r="B170" s="4" t="s">
        <v>29</v>
      </c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  <c r="N170" s="77"/>
      <c r="O170" s="77"/>
      <c r="P170" s="77"/>
      <c r="Q170" s="77"/>
      <c r="R170" s="77"/>
      <c r="S170" s="77"/>
      <c r="T170" s="77"/>
      <c r="U170" s="77"/>
      <c r="V170" s="79"/>
      <c r="W170" s="72"/>
      <c r="X170" s="72"/>
      <c r="Y170" s="72"/>
      <c r="Z170" s="72"/>
      <c r="AA170" s="72"/>
      <c r="AB170" s="72"/>
      <c r="AC170" s="72"/>
      <c r="AD170" s="72"/>
      <c r="AE170" s="72"/>
      <c r="AF170" s="72"/>
      <c r="AG170" s="72"/>
      <c r="AH170" s="72"/>
      <c r="AI170" s="72"/>
      <c r="AJ170" s="72"/>
    </row>
    <row r="171" spans="1:36" ht="15.75" thickBot="1">
      <c r="A171" s="22" t="s">
        <v>172</v>
      </c>
      <c r="B171" s="73" t="s">
        <v>31</v>
      </c>
      <c r="C171" s="74"/>
      <c r="D171" s="74"/>
      <c r="E171" s="74"/>
      <c r="F171" s="74"/>
      <c r="G171" s="74"/>
      <c r="H171" s="74"/>
      <c r="I171" s="74"/>
      <c r="J171" s="74"/>
      <c r="K171" s="74"/>
      <c r="L171" s="74"/>
      <c r="M171" s="74"/>
      <c r="N171" s="74"/>
      <c r="O171" s="74"/>
      <c r="P171" s="74"/>
      <c r="Q171" s="74"/>
      <c r="R171" s="74"/>
      <c r="S171" s="74"/>
      <c r="T171" s="74"/>
      <c r="U171" s="74"/>
      <c r="V171" s="74"/>
      <c r="W171" s="74"/>
      <c r="X171" s="74"/>
      <c r="Y171" s="74"/>
      <c r="Z171" s="74"/>
      <c r="AA171" s="74"/>
      <c r="AB171" s="74"/>
      <c r="AC171" s="74"/>
      <c r="AD171" s="74"/>
      <c r="AE171" s="74"/>
      <c r="AF171" s="74"/>
      <c r="AG171" s="74"/>
      <c r="AH171" s="74"/>
      <c r="AI171" s="74"/>
      <c r="AJ171" s="75"/>
    </row>
    <row r="172" spans="1:36" ht="85.5" customHeight="1">
      <c r="A172" s="110" t="s">
        <v>173</v>
      </c>
      <c r="B172" s="112" t="s">
        <v>33</v>
      </c>
      <c r="C172" s="80" t="s">
        <v>84</v>
      </c>
      <c r="D172" s="80">
        <v>166.8</v>
      </c>
      <c r="E172" s="80">
        <v>166.8</v>
      </c>
      <c r="F172" s="80">
        <v>166.8</v>
      </c>
      <c r="G172" s="80">
        <v>166.8</v>
      </c>
      <c r="H172" s="80">
        <v>166.8</v>
      </c>
      <c r="I172" s="80">
        <v>166.8</v>
      </c>
      <c r="J172" s="80">
        <v>166.8</v>
      </c>
      <c r="K172" s="80">
        <v>166.8</v>
      </c>
      <c r="L172" s="80">
        <v>166.8</v>
      </c>
      <c r="M172" s="80">
        <v>158.215</v>
      </c>
      <c r="N172" s="80">
        <v>158.215</v>
      </c>
      <c r="O172" s="80">
        <v>158.215</v>
      </c>
      <c r="P172" s="80">
        <v>158.215</v>
      </c>
      <c r="Q172" s="80">
        <v>158.215</v>
      </c>
      <c r="R172" s="80">
        <v>158.215</v>
      </c>
      <c r="S172" s="80">
        <v>158.215</v>
      </c>
      <c r="T172" s="80">
        <v>158.215</v>
      </c>
      <c r="U172" s="80">
        <v>158.215</v>
      </c>
      <c r="V172" s="76">
        <v>158.215</v>
      </c>
      <c r="W172" s="71">
        <v>158.215</v>
      </c>
      <c r="X172" s="71">
        <v>158.215</v>
      </c>
      <c r="Y172" s="71">
        <v>158.215</v>
      </c>
      <c r="Z172" s="71">
        <v>158.215</v>
      </c>
      <c r="AA172" s="71">
        <v>158.215</v>
      </c>
      <c r="AB172" s="71">
        <v>158.215</v>
      </c>
      <c r="AC172" s="71">
        <v>158.215</v>
      </c>
      <c r="AD172" s="71">
        <v>158.215</v>
      </c>
      <c r="AE172" s="71">
        <v>158.215</v>
      </c>
      <c r="AF172" s="71">
        <v>158.215</v>
      </c>
      <c r="AG172" s="71">
        <v>158.215</v>
      </c>
      <c r="AH172" s="71">
        <v>158.215</v>
      </c>
      <c r="AI172" s="71">
        <v>158.215</v>
      </c>
      <c r="AJ172" s="71">
        <v>158.215</v>
      </c>
    </row>
    <row r="173" spans="1:36" ht="15.75" thickBot="1">
      <c r="A173" s="113"/>
      <c r="B173" s="103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  <c r="N173" s="77"/>
      <c r="O173" s="77"/>
      <c r="P173" s="77"/>
      <c r="Q173" s="77"/>
      <c r="R173" s="77"/>
      <c r="S173" s="77"/>
      <c r="T173" s="77"/>
      <c r="U173" s="77"/>
      <c r="V173" s="77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</row>
    <row r="174" spans="1:36" ht="63" customHeight="1">
      <c r="A174" s="110" t="s">
        <v>174</v>
      </c>
      <c r="B174" s="102" t="s">
        <v>36</v>
      </c>
      <c r="C174" s="76" t="s">
        <v>49</v>
      </c>
      <c r="D174" s="76">
        <v>1.75</v>
      </c>
      <c r="E174" s="76">
        <v>1.59</v>
      </c>
      <c r="F174" s="76">
        <v>1.59</v>
      </c>
      <c r="G174" s="76">
        <v>1.59</v>
      </c>
      <c r="H174" s="76">
        <v>1.59</v>
      </c>
      <c r="I174" s="76">
        <v>1.08</v>
      </c>
      <c r="J174" s="76">
        <v>0.68</v>
      </c>
      <c r="K174" s="76">
        <v>0.68</v>
      </c>
      <c r="L174" s="76">
        <v>0.68</v>
      </c>
      <c r="M174" s="76">
        <v>0.68</v>
      </c>
      <c r="N174" s="76">
        <v>0.68</v>
      </c>
      <c r="O174" s="76">
        <v>0.68</v>
      </c>
      <c r="P174" s="76">
        <v>0.68</v>
      </c>
      <c r="Q174" s="76">
        <v>0.68</v>
      </c>
      <c r="R174" s="76">
        <v>0.68</v>
      </c>
      <c r="S174" s="76">
        <v>0.68</v>
      </c>
      <c r="T174" s="76">
        <v>0.68</v>
      </c>
      <c r="U174" s="76">
        <v>0.68</v>
      </c>
      <c r="V174" s="78">
        <v>0.68</v>
      </c>
      <c r="W174" s="71">
        <v>0.68</v>
      </c>
      <c r="X174" s="71">
        <v>0.68</v>
      </c>
      <c r="Y174" s="71">
        <v>0.68</v>
      </c>
      <c r="Z174" s="71">
        <v>0.68</v>
      </c>
      <c r="AA174" s="71">
        <v>0.68</v>
      </c>
      <c r="AB174" s="71">
        <v>0.68</v>
      </c>
      <c r="AC174" s="71">
        <v>0.68</v>
      </c>
      <c r="AD174" s="71">
        <v>0.68</v>
      </c>
      <c r="AE174" s="71">
        <v>0.68</v>
      </c>
      <c r="AF174" s="71">
        <v>0.68</v>
      </c>
      <c r="AG174" s="71">
        <v>0.68</v>
      </c>
      <c r="AH174" s="71">
        <v>0.68</v>
      </c>
      <c r="AI174" s="71">
        <v>0.68</v>
      </c>
      <c r="AJ174" s="71">
        <v>0.68</v>
      </c>
    </row>
    <row r="175" spans="1:36" ht="15.75" thickBot="1">
      <c r="A175" s="113"/>
      <c r="B175" s="103"/>
      <c r="C175" s="77"/>
      <c r="D175" s="77"/>
      <c r="E175" s="77"/>
      <c r="F175" s="77"/>
      <c r="G175" s="77"/>
      <c r="H175" s="77"/>
      <c r="I175" s="77"/>
      <c r="J175" s="77"/>
      <c r="K175" s="77"/>
      <c r="L175" s="77"/>
      <c r="M175" s="77"/>
      <c r="N175" s="77"/>
      <c r="O175" s="77"/>
      <c r="P175" s="77"/>
      <c r="Q175" s="77"/>
      <c r="R175" s="77"/>
      <c r="S175" s="77"/>
      <c r="T175" s="77"/>
      <c r="U175" s="77"/>
      <c r="V175" s="79"/>
      <c r="W175" s="72"/>
      <c r="X175" s="72"/>
      <c r="Y175" s="72"/>
      <c r="Z175" s="72"/>
      <c r="AA175" s="72"/>
      <c r="AB175" s="72"/>
      <c r="AC175" s="72"/>
      <c r="AD175" s="72"/>
      <c r="AE175" s="72"/>
      <c r="AF175" s="72"/>
      <c r="AG175" s="72"/>
      <c r="AH175" s="72"/>
      <c r="AI175" s="72"/>
      <c r="AJ175" s="72"/>
    </row>
    <row r="176" spans="1:36" ht="78.75" customHeight="1" thickBot="1">
      <c r="A176" s="25" t="s">
        <v>175</v>
      </c>
      <c r="B176" s="4" t="s">
        <v>38</v>
      </c>
      <c r="C176" s="2" t="s">
        <v>39</v>
      </c>
      <c r="D176" s="11">
        <f>PRODUCT(D174,10,1/15)</f>
        <v>1.1666666666666667</v>
      </c>
      <c r="E176" s="11">
        <f t="shared" ref="E176:AJ176" si="24">PRODUCT(E174,10,1/15)</f>
        <v>1.06</v>
      </c>
      <c r="F176" s="11">
        <f t="shared" si="24"/>
        <v>1.06</v>
      </c>
      <c r="G176" s="11">
        <f t="shared" si="24"/>
        <v>1.06</v>
      </c>
      <c r="H176" s="11">
        <f t="shared" si="24"/>
        <v>1.06</v>
      </c>
      <c r="I176" s="11">
        <f t="shared" si="24"/>
        <v>0.72000000000000008</v>
      </c>
      <c r="J176" s="11">
        <f t="shared" si="24"/>
        <v>0.45333333333333337</v>
      </c>
      <c r="K176" s="11">
        <f t="shared" si="24"/>
        <v>0.45333333333333337</v>
      </c>
      <c r="L176" s="11">
        <f t="shared" si="24"/>
        <v>0.45333333333333337</v>
      </c>
      <c r="M176" s="11">
        <f t="shared" si="24"/>
        <v>0.45333333333333337</v>
      </c>
      <c r="N176" s="11">
        <f t="shared" si="24"/>
        <v>0.45333333333333337</v>
      </c>
      <c r="O176" s="11">
        <f t="shared" si="24"/>
        <v>0.45333333333333337</v>
      </c>
      <c r="P176" s="11">
        <f t="shared" si="24"/>
        <v>0.45333333333333337</v>
      </c>
      <c r="Q176" s="11">
        <f t="shared" si="24"/>
        <v>0.45333333333333337</v>
      </c>
      <c r="R176" s="11">
        <f t="shared" si="24"/>
        <v>0.45333333333333337</v>
      </c>
      <c r="S176" s="11">
        <f t="shared" si="24"/>
        <v>0.45333333333333337</v>
      </c>
      <c r="T176" s="11">
        <f t="shared" si="24"/>
        <v>0.45333333333333337</v>
      </c>
      <c r="U176" s="11">
        <f t="shared" si="24"/>
        <v>0.45333333333333337</v>
      </c>
      <c r="V176" s="11">
        <f t="shared" si="24"/>
        <v>0.45333333333333337</v>
      </c>
      <c r="W176" s="11">
        <f t="shared" si="24"/>
        <v>0.45333333333333337</v>
      </c>
      <c r="X176" s="11">
        <f t="shared" si="24"/>
        <v>0.45333333333333337</v>
      </c>
      <c r="Y176" s="11">
        <f t="shared" si="24"/>
        <v>0.45333333333333337</v>
      </c>
      <c r="Z176" s="11">
        <f t="shared" si="24"/>
        <v>0.45333333333333337</v>
      </c>
      <c r="AA176" s="11">
        <f t="shared" si="24"/>
        <v>0.45333333333333337</v>
      </c>
      <c r="AB176" s="11">
        <f t="shared" si="24"/>
        <v>0.45333333333333337</v>
      </c>
      <c r="AC176" s="11">
        <f t="shared" si="24"/>
        <v>0.45333333333333337</v>
      </c>
      <c r="AD176" s="11">
        <f t="shared" si="24"/>
        <v>0.45333333333333337</v>
      </c>
      <c r="AE176" s="11">
        <f t="shared" si="24"/>
        <v>0.45333333333333337</v>
      </c>
      <c r="AF176" s="11">
        <f t="shared" si="24"/>
        <v>0.45333333333333337</v>
      </c>
      <c r="AG176" s="11">
        <f t="shared" si="24"/>
        <v>0.45333333333333337</v>
      </c>
      <c r="AH176" s="11">
        <f t="shared" si="24"/>
        <v>0.45333333333333337</v>
      </c>
      <c r="AI176" s="11">
        <f t="shared" si="24"/>
        <v>0.45333333333333337</v>
      </c>
      <c r="AJ176" s="11">
        <f t="shared" si="24"/>
        <v>0.45333333333333337</v>
      </c>
    </row>
    <row r="177" spans="1:36" ht="34.5" thickBot="1">
      <c r="A177" s="32" t="s">
        <v>176</v>
      </c>
      <c r="B177" s="67" t="s">
        <v>41</v>
      </c>
      <c r="C177" s="1" t="s">
        <v>42</v>
      </c>
      <c r="D177" s="1">
        <v>0.5</v>
      </c>
      <c r="E177" s="1">
        <v>0.5</v>
      </c>
      <c r="F177" s="1">
        <v>0.5</v>
      </c>
      <c r="G177" s="1">
        <v>0.5</v>
      </c>
      <c r="H177" s="1">
        <v>0.5</v>
      </c>
      <c r="I177" s="1">
        <v>0.5</v>
      </c>
      <c r="J177" s="1">
        <v>0.5</v>
      </c>
      <c r="K177" s="1">
        <v>0.5</v>
      </c>
      <c r="L177" s="1">
        <v>0.5</v>
      </c>
      <c r="M177" s="1">
        <v>0.5</v>
      </c>
      <c r="N177" s="1">
        <v>0.5</v>
      </c>
      <c r="O177" s="1">
        <v>0.5</v>
      </c>
      <c r="P177" s="1">
        <v>0.5</v>
      </c>
      <c r="Q177" s="1">
        <v>0.5</v>
      </c>
      <c r="R177" s="1">
        <v>0.5</v>
      </c>
      <c r="S177" s="1">
        <v>0.5</v>
      </c>
      <c r="T177" s="1">
        <v>0.5</v>
      </c>
      <c r="U177" s="1">
        <v>0.5</v>
      </c>
      <c r="V177" s="19">
        <v>0.5</v>
      </c>
      <c r="W177" s="36">
        <v>0.5</v>
      </c>
      <c r="X177" s="36">
        <v>0.5</v>
      </c>
      <c r="Y177" s="36">
        <v>0.5</v>
      </c>
      <c r="Z177" s="36">
        <v>0.5</v>
      </c>
      <c r="AA177" s="36">
        <v>0.5</v>
      </c>
      <c r="AB177" s="36">
        <v>0.5</v>
      </c>
      <c r="AC177" s="36">
        <v>0.5</v>
      </c>
      <c r="AD177" s="36">
        <v>0.5</v>
      </c>
      <c r="AE177" s="36">
        <v>0.5</v>
      </c>
      <c r="AF177" s="36">
        <v>0.5</v>
      </c>
      <c r="AG177" s="36">
        <v>0.5</v>
      </c>
      <c r="AH177" s="36">
        <v>0.5</v>
      </c>
      <c r="AI177" s="36">
        <v>0.5</v>
      </c>
      <c r="AJ177" s="36">
        <v>0.5</v>
      </c>
    </row>
    <row r="178" spans="1:36" ht="70.5" customHeight="1">
      <c r="A178" s="110" t="s">
        <v>177</v>
      </c>
      <c r="B178" s="102" t="s">
        <v>44</v>
      </c>
      <c r="C178" s="76" t="s">
        <v>121</v>
      </c>
      <c r="D178" s="76">
        <f>PRODUCT(D174/D177)</f>
        <v>3.5</v>
      </c>
      <c r="E178" s="76">
        <f t="shared" ref="E178:AJ178" si="25">PRODUCT(E174/E177)</f>
        <v>3.18</v>
      </c>
      <c r="F178" s="76">
        <f t="shared" si="25"/>
        <v>3.18</v>
      </c>
      <c r="G178" s="76">
        <f t="shared" si="25"/>
        <v>3.18</v>
      </c>
      <c r="H178" s="76">
        <f t="shared" si="25"/>
        <v>3.18</v>
      </c>
      <c r="I178" s="76">
        <f t="shared" si="25"/>
        <v>2.16</v>
      </c>
      <c r="J178" s="76">
        <f t="shared" si="25"/>
        <v>1.36</v>
      </c>
      <c r="K178" s="76">
        <f t="shared" si="25"/>
        <v>1.36</v>
      </c>
      <c r="L178" s="76">
        <f t="shared" si="25"/>
        <v>1.36</v>
      </c>
      <c r="M178" s="76">
        <f t="shared" si="25"/>
        <v>1.36</v>
      </c>
      <c r="N178" s="76">
        <f t="shared" si="25"/>
        <v>1.36</v>
      </c>
      <c r="O178" s="76">
        <f t="shared" si="25"/>
        <v>1.36</v>
      </c>
      <c r="P178" s="76">
        <f t="shared" si="25"/>
        <v>1.36</v>
      </c>
      <c r="Q178" s="76">
        <f t="shared" si="25"/>
        <v>1.36</v>
      </c>
      <c r="R178" s="76">
        <f t="shared" si="25"/>
        <v>1.36</v>
      </c>
      <c r="S178" s="76">
        <f t="shared" si="25"/>
        <v>1.36</v>
      </c>
      <c r="T178" s="76">
        <f t="shared" si="25"/>
        <v>1.36</v>
      </c>
      <c r="U178" s="76">
        <f t="shared" si="25"/>
        <v>1.36</v>
      </c>
      <c r="V178" s="76">
        <f t="shared" si="25"/>
        <v>1.36</v>
      </c>
      <c r="W178" s="76">
        <f t="shared" si="25"/>
        <v>1.36</v>
      </c>
      <c r="X178" s="76">
        <f t="shared" si="25"/>
        <v>1.36</v>
      </c>
      <c r="Y178" s="76">
        <f t="shared" si="25"/>
        <v>1.36</v>
      </c>
      <c r="Z178" s="76">
        <f t="shared" si="25"/>
        <v>1.36</v>
      </c>
      <c r="AA178" s="76">
        <f t="shared" si="25"/>
        <v>1.36</v>
      </c>
      <c r="AB178" s="76">
        <f t="shared" si="25"/>
        <v>1.36</v>
      </c>
      <c r="AC178" s="76">
        <f t="shared" si="25"/>
        <v>1.36</v>
      </c>
      <c r="AD178" s="76">
        <f t="shared" si="25"/>
        <v>1.36</v>
      </c>
      <c r="AE178" s="76">
        <f t="shared" si="25"/>
        <v>1.36</v>
      </c>
      <c r="AF178" s="76">
        <f t="shared" si="25"/>
        <v>1.36</v>
      </c>
      <c r="AG178" s="76">
        <f t="shared" si="25"/>
        <v>1.36</v>
      </c>
      <c r="AH178" s="76">
        <f t="shared" si="25"/>
        <v>1.36</v>
      </c>
      <c r="AI178" s="76">
        <f t="shared" si="25"/>
        <v>1.36</v>
      </c>
      <c r="AJ178" s="76">
        <f t="shared" si="25"/>
        <v>1.36</v>
      </c>
    </row>
    <row r="179" spans="1:36">
      <c r="A179" s="111"/>
      <c r="B179" s="112"/>
      <c r="C179" s="80"/>
      <c r="D179" s="80"/>
      <c r="E179" s="80"/>
      <c r="F179" s="80"/>
      <c r="G179" s="80"/>
      <c r="H179" s="80"/>
      <c r="I179" s="80"/>
      <c r="J179" s="80"/>
      <c r="K179" s="80"/>
      <c r="L179" s="80"/>
      <c r="M179" s="80"/>
      <c r="N179" s="80"/>
      <c r="O179" s="80"/>
      <c r="P179" s="80"/>
      <c r="Q179" s="80"/>
      <c r="R179" s="80"/>
      <c r="S179" s="80"/>
      <c r="T179" s="80"/>
      <c r="U179" s="80"/>
      <c r="V179" s="80"/>
      <c r="W179" s="80"/>
      <c r="X179" s="80"/>
      <c r="Y179" s="80"/>
      <c r="Z179" s="80"/>
      <c r="AA179" s="80"/>
      <c r="AB179" s="80"/>
      <c r="AC179" s="80"/>
      <c r="AD179" s="80"/>
      <c r="AE179" s="80"/>
      <c r="AF179" s="80"/>
      <c r="AG179" s="80"/>
      <c r="AH179" s="80"/>
      <c r="AI179" s="80"/>
      <c r="AJ179" s="80"/>
    </row>
    <row r="180" spans="1:36" ht="15.75" thickBot="1">
      <c r="A180" s="113"/>
      <c r="B180" s="103"/>
      <c r="C180" s="77"/>
      <c r="D180" s="77"/>
      <c r="E180" s="77"/>
      <c r="F180" s="77"/>
      <c r="G180" s="77"/>
      <c r="H180" s="77"/>
      <c r="I180" s="77"/>
      <c r="J180" s="77"/>
      <c r="K180" s="77"/>
      <c r="L180" s="77"/>
      <c r="M180" s="77"/>
      <c r="N180" s="77"/>
      <c r="O180" s="77"/>
      <c r="P180" s="77"/>
      <c r="Q180" s="77"/>
      <c r="R180" s="77"/>
      <c r="S180" s="77"/>
      <c r="T180" s="77"/>
      <c r="U180" s="77"/>
      <c r="V180" s="77"/>
      <c r="W180" s="77"/>
      <c r="X180" s="77"/>
      <c r="Y180" s="77"/>
      <c r="Z180" s="77"/>
      <c r="AA180" s="77"/>
      <c r="AB180" s="77"/>
      <c r="AC180" s="77"/>
      <c r="AD180" s="77"/>
      <c r="AE180" s="77"/>
      <c r="AF180" s="77"/>
      <c r="AG180" s="77"/>
      <c r="AH180" s="77"/>
      <c r="AI180" s="77"/>
      <c r="AJ180" s="77"/>
    </row>
    <row r="181" spans="1:36" ht="102" thickBot="1">
      <c r="A181" s="25" t="s">
        <v>178</v>
      </c>
      <c r="B181" s="4" t="s">
        <v>44</v>
      </c>
      <c r="C181" s="2" t="s">
        <v>126</v>
      </c>
      <c r="D181" s="11">
        <f>PRODUCT(D176/D177)</f>
        <v>2.3333333333333335</v>
      </c>
      <c r="E181" s="11">
        <f t="shared" ref="E181:AJ181" si="26">PRODUCT(E176/E177)</f>
        <v>2.12</v>
      </c>
      <c r="F181" s="11">
        <f t="shared" si="26"/>
        <v>2.12</v>
      </c>
      <c r="G181" s="11">
        <f t="shared" si="26"/>
        <v>2.12</v>
      </c>
      <c r="H181" s="11">
        <f t="shared" si="26"/>
        <v>2.12</v>
      </c>
      <c r="I181" s="11">
        <f t="shared" si="26"/>
        <v>1.4400000000000002</v>
      </c>
      <c r="J181" s="11">
        <f t="shared" si="26"/>
        <v>0.90666666666666673</v>
      </c>
      <c r="K181" s="11">
        <f t="shared" si="26"/>
        <v>0.90666666666666673</v>
      </c>
      <c r="L181" s="11">
        <f t="shared" si="26"/>
        <v>0.90666666666666673</v>
      </c>
      <c r="M181" s="11">
        <f t="shared" si="26"/>
        <v>0.90666666666666673</v>
      </c>
      <c r="N181" s="11">
        <f t="shared" si="26"/>
        <v>0.90666666666666673</v>
      </c>
      <c r="O181" s="11">
        <f t="shared" si="26"/>
        <v>0.90666666666666673</v>
      </c>
      <c r="P181" s="11">
        <f t="shared" si="26"/>
        <v>0.90666666666666673</v>
      </c>
      <c r="Q181" s="11">
        <f t="shared" si="26"/>
        <v>0.90666666666666673</v>
      </c>
      <c r="R181" s="11">
        <f t="shared" si="26"/>
        <v>0.90666666666666673</v>
      </c>
      <c r="S181" s="11">
        <f t="shared" si="26"/>
        <v>0.90666666666666673</v>
      </c>
      <c r="T181" s="11">
        <f t="shared" si="26"/>
        <v>0.90666666666666673</v>
      </c>
      <c r="U181" s="11">
        <f t="shared" si="26"/>
        <v>0.90666666666666673</v>
      </c>
      <c r="V181" s="11">
        <f t="shared" si="26"/>
        <v>0.90666666666666673</v>
      </c>
      <c r="W181" s="11">
        <f t="shared" si="26"/>
        <v>0.90666666666666673</v>
      </c>
      <c r="X181" s="11">
        <f t="shared" si="26"/>
        <v>0.90666666666666673</v>
      </c>
      <c r="Y181" s="11">
        <f t="shared" si="26"/>
        <v>0.90666666666666673</v>
      </c>
      <c r="Z181" s="11">
        <f t="shared" si="26"/>
        <v>0.90666666666666673</v>
      </c>
      <c r="AA181" s="11">
        <f t="shared" si="26"/>
        <v>0.90666666666666673</v>
      </c>
      <c r="AB181" s="11">
        <f t="shared" si="26"/>
        <v>0.90666666666666673</v>
      </c>
      <c r="AC181" s="11">
        <f t="shared" si="26"/>
        <v>0.90666666666666673</v>
      </c>
      <c r="AD181" s="11">
        <f t="shared" si="26"/>
        <v>0.90666666666666673</v>
      </c>
      <c r="AE181" s="11">
        <f t="shared" si="26"/>
        <v>0.90666666666666673</v>
      </c>
      <c r="AF181" s="11">
        <f t="shared" si="26"/>
        <v>0.90666666666666673</v>
      </c>
      <c r="AG181" s="11">
        <f t="shared" si="26"/>
        <v>0.90666666666666673</v>
      </c>
      <c r="AH181" s="11">
        <f t="shared" si="26"/>
        <v>0.90666666666666673</v>
      </c>
      <c r="AI181" s="11">
        <f t="shared" si="26"/>
        <v>0.90666666666666673</v>
      </c>
      <c r="AJ181" s="11">
        <f t="shared" si="26"/>
        <v>0.90666666666666673</v>
      </c>
    </row>
    <row r="182" spans="1:36" ht="15.75" thickBot="1">
      <c r="A182" s="22" t="s">
        <v>179</v>
      </c>
      <c r="B182" s="73" t="s">
        <v>399</v>
      </c>
      <c r="C182" s="74"/>
      <c r="D182" s="74"/>
      <c r="E182" s="74"/>
      <c r="F182" s="74"/>
      <c r="G182" s="74"/>
      <c r="H182" s="74"/>
      <c r="I182" s="74"/>
      <c r="J182" s="74"/>
      <c r="K182" s="74"/>
      <c r="L182" s="74"/>
      <c r="M182" s="74"/>
      <c r="N182" s="74"/>
      <c r="O182" s="74"/>
      <c r="P182" s="74"/>
      <c r="Q182" s="74"/>
      <c r="R182" s="74"/>
      <c r="S182" s="74"/>
      <c r="T182" s="74"/>
      <c r="U182" s="74"/>
      <c r="V182" s="74"/>
      <c r="W182" s="74"/>
      <c r="X182" s="74"/>
      <c r="Y182" s="74"/>
      <c r="Z182" s="74"/>
      <c r="AA182" s="74"/>
      <c r="AB182" s="74"/>
      <c r="AC182" s="74"/>
      <c r="AD182" s="74"/>
      <c r="AE182" s="74"/>
      <c r="AF182" s="74"/>
      <c r="AG182" s="74"/>
      <c r="AH182" s="74"/>
      <c r="AI182" s="74"/>
      <c r="AJ182" s="75"/>
    </row>
    <row r="183" spans="1:36" ht="15.75" thickBot="1">
      <c r="A183" s="22" t="s">
        <v>180</v>
      </c>
      <c r="B183" s="73" t="s">
        <v>10</v>
      </c>
      <c r="C183" s="74"/>
      <c r="D183" s="74"/>
      <c r="E183" s="74"/>
      <c r="F183" s="74"/>
      <c r="G183" s="74"/>
      <c r="H183" s="74"/>
      <c r="I183" s="74"/>
      <c r="J183" s="74"/>
      <c r="K183" s="74"/>
      <c r="L183" s="74"/>
      <c r="M183" s="74"/>
      <c r="N183" s="74"/>
      <c r="O183" s="74"/>
      <c r="P183" s="74"/>
      <c r="Q183" s="74"/>
      <c r="R183" s="74"/>
      <c r="S183" s="74"/>
      <c r="T183" s="74"/>
      <c r="U183" s="74"/>
      <c r="V183" s="74"/>
      <c r="W183" s="74"/>
      <c r="X183" s="74"/>
      <c r="Y183" s="74"/>
      <c r="Z183" s="74"/>
      <c r="AA183" s="74"/>
      <c r="AB183" s="74"/>
      <c r="AC183" s="74"/>
      <c r="AD183" s="74"/>
      <c r="AE183" s="74"/>
      <c r="AF183" s="74"/>
      <c r="AG183" s="74"/>
      <c r="AH183" s="74"/>
      <c r="AI183" s="74"/>
      <c r="AJ183" s="75"/>
    </row>
    <row r="184" spans="1:36" ht="124.5" customHeight="1" thickBot="1">
      <c r="A184" s="24" t="s">
        <v>181</v>
      </c>
      <c r="B184" s="5" t="s">
        <v>12</v>
      </c>
      <c r="C184" s="2" t="s">
        <v>13</v>
      </c>
      <c r="D184" s="2">
        <v>0.15</v>
      </c>
      <c r="E184" s="2">
        <v>0.15</v>
      </c>
      <c r="F184" s="2">
        <v>0.15</v>
      </c>
      <c r="G184" s="2">
        <v>0.15</v>
      </c>
      <c r="H184" s="2">
        <v>0.15</v>
      </c>
      <c r="I184" s="2">
        <v>0.15</v>
      </c>
      <c r="J184" s="2">
        <v>0.15</v>
      </c>
      <c r="K184" s="2">
        <v>0.15</v>
      </c>
      <c r="L184" s="2">
        <v>0.1</v>
      </c>
      <c r="M184" s="2">
        <v>0.1</v>
      </c>
      <c r="N184" s="2">
        <v>0.1</v>
      </c>
      <c r="O184" s="2">
        <v>0.1</v>
      </c>
      <c r="P184" s="2">
        <v>0.1</v>
      </c>
      <c r="Q184" s="2">
        <v>0.1</v>
      </c>
      <c r="R184" s="2">
        <v>0.1</v>
      </c>
      <c r="S184" s="2">
        <v>0.1</v>
      </c>
      <c r="T184" s="2">
        <v>0.1</v>
      </c>
      <c r="U184" s="2">
        <v>0.1</v>
      </c>
      <c r="V184" s="16">
        <v>0.1</v>
      </c>
      <c r="W184" s="36">
        <v>0.1</v>
      </c>
      <c r="X184" s="36">
        <v>0.1</v>
      </c>
      <c r="Y184" s="36">
        <v>0.1</v>
      </c>
      <c r="Z184" s="36">
        <v>0.1</v>
      </c>
      <c r="AA184" s="36">
        <v>0.1</v>
      </c>
      <c r="AB184" s="36">
        <v>0.1</v>
      </c>
      <c r="AC184" s="36">
        <v>0.1</v>
      </c>
      <c r="AD184" s="36">
        <v>0.1</v>
      </c>
      <c r="AE184" s="36">
        <v>0.1</v>
      </c>
      <c r="AF184" s="36">
        <v>0.1</v>
      </c>
      <c r="AG184" s="36">
        <v>0.1</v>
      </c>
      <c r="AH184" s="36">
        <v>0.1</v>
      </c>
      <c r="AI184" s="36">
        <v>0.1</v>
      </c>
      <c r="AJ184" s="36">
        <v>0.1</v>
      </c>
    </row>
    <row r="185" spans="1:36" ht="45.75" thickBot="1">
      <c r="A185" s="25" t="s">
        <v>182</v>
      </c>
      <c r="B185" s="4" t="s">
        <v>15</v>
      </c>
      <c r="C185" s="2" t="s">
        <v>16</v>
      </c>
      <c r="D185" s="2">
        <v>3.38</v>
      </c>
      <c r="E185" s="2">
        <v>3.38</v>
      </c>
      <c r="F185" s="2">
        <v>3.38</v>
      </c>
      <c r="G185" s="2">
        <v>3.38</v>
      </c>
      <c r="H185" s="2">
        <v>3.38</v>
      </c>
      <c r="I185" s="2">
        <v>3.38</v>
      </c>
      <c r="J185" s="2">
        <v>3.38</v>
      </c>
      <c r="K185" s="2">
        <v>3.38</v>
      </c>
      <c r="L185" s="2">
        <v>3.38</v>
      </c>
      <c r="M185" s="2">
        <v>3.38</v>
      </c>
      <c r="N185" s="2">
        <v>3.38</v>
      </c>
      <c r="O185" s="2">
        <v>3.38</v>
      </c>
      <c r="P185" s="2">
        <v>3.38</v>
      </c>
      <c r="Q185" s="2">
        <v>3.38</v>
      </c>
      <c r="R185" s="2">
        <v>3.38</v>
      </c>
      <c r="S185" s="2">
        <v>3.38</v>
      </c>
      <c r="T185" s="2">
        <v>3.38</v>
      </c>
      <c r="U185" s="2">
        <v>3.38</v>
      </c>
      <c r="V185" s="16">
        <v>3.38</v>
      </c>
      <c r="W185" s="36">
        <v>3.38</v>
      </c>
      <c r="X185" s="36">
        <v>3.38</v>
      </c>
      <c r="Y185" s="36">
        <v>3.38</v>
      </c>
      <c r="Z185" s="36">
        <v>3.38</v>
      </c>
      <c r="AA185" s="36">
        <v>3.38</v>
      </c>
      <c r="AB185" s="36">
        <v>3.38</v>
      </c>
      <c r="AC185" s="36">
        <v>3.38</v>
      </c>
      <c r="AD185" s="36">
        <v>3.38</v>
      </c>
      <c r="AE185" s="36">
        <v>3.38</v>
      </c>
      <c r="AF185" s="36">
        <v>3.38</v>
      </c>
      <c r="AG185" s="36">
        <v>3.38</v>
      </c>
      <c r="AH185" s="36">
        <v>3.38</v>
      </c>
      <c r="AI185" s="36">
        <v>3.38</v>
      </c>
      <c r="AJ185" s="36">
        <v>3.38</v>
      </c>
    </row>
    <row r="186" spans="1:36" ht="130.5" customHeight="1">
      <c r="A186" s="110" t="s">
        <v>183</v>
      </c>
      <c r="B186" s="102" t="s">
        <v>18</v>
      </c>
      <c r="C186" s="76" t="s">
        <v>47</v>
      </c>
      <c r="D186" s="76">
        <v>0</v>
      </c>
      <c r="E186" s="76">
        <v>0</v>
      </c>
      <c r="F186" s="76">
        <v>0</v>
      </c>
      <c r="G186" s="76">
        <v>0</v>
      </c>
      <c r="H186" s="76">
        <v>0</v>
      </c>
      <c r="I186" s="76">
        <v>0</v>
      </c>
      <c r="J186" s="76">
        <v>0</v>
      </c>
      <c r="K186" s="76">
        <v>0</v>
      </c>
      <c r="L186" s="76">
        <v>0</v>
      </c>
      <c r="M186" s="76">
        <v>0</v>
      </c>
      <c r="N186" s="76">
        <v>0</v>
      </c>
      <c r="O186" s="76">
        <v>0</v>
      </c>
      <c r="P186" s="76">
        <v>0</v>
      </c>
      <c r="Q186" s="76">
        <v>0</v>
      </c>
      <c r="R186" s="76">
        <v>0</v>
      </c>
      <c r="S186" s="76">
        <v>0</v>
      </c>
      <c r="T186" s="76">
        <v>0</v>
      </c>
      <c r="U186" s="76">
        <v>0</v>
      </c>
      <c r="V186" s="78">
        <v>0</v>
      </c>
      <c r="W186" s="71">
        <v>0</v>
      </c>
      <c r="X186" s="71">
        <v>0</v>
      </c>
      <c r="Y186" s="71">
        <v>0</v>
      </c>
      <c r="Z186" s="71">
        <v>0</v>
      </c>
      <c r="AA186" s="71">
        <v>0</v>
      </c>
      <c r="AB186" s="71">
        <v>0</v>
      </c>
      <c r="AC186" s="71">
        <v>0</v>
      </c>
      <c r="AD186" s="71">
        <v>0</v>
      </c>
      <c r="AE186" s="71">
        <v>0</v>
      </c>
      <c r="AF186" s="71">
        <v>0</v>
      </c>
      <c r="AG186" s="71">
        <v>0</v>
      </c>
      <c r="AH186" s="71">
        <v>0</v>
      </c>
      <c r="AI186" s="71">
        <v>0</v>
      </c>
      <c r="AJ186" s="71">
        <v>0</v>
      </c>
    </row>
    <row r="187" spans="1:36" ht="4.5" customHeight="1" thickBot="1">
      <c r="A187" s="113"/>
      <c r="B187" s="103"/>
      <c r="C187" s="77"/>
      <c r="D187" s="77"/>
      <c r="E187" s="77"/>
      <c r="F187" s="77"/>
      <c r="G187" s="77"/>
      <c r="H187" s="77"/>
      <c r="I187" s="77"/>
      <c r="J187" s="77"/>
      <c r="K187" s="77"/>
      <c r="L187" s="77"/>
      <c r="M187" s="77"/>
      <c r="N187" s="77"/>
      <c r="O187" s="77"/>
      <c r="P187" s="77"/>
      <c r="Q187" s="77"/>
      <c r="R187" s="77"/>
      <c r="S187" s="77"/>
      <c r="T187" s="77"/>
      <c r="U187" s="77"/>
      <c r="V187" s="79"/>
      <c r="W187" s="72"/>
      <c r="X187" s="72"/>
      <c r="Y187" s="72"/>
      <c r="Z187" s="72"/>
      <c r="AA187" s="72"/>
      <c r="AB187" s="72"/>
      <c r="AC187" s="72"/>
      <c r="AD187" s="72"/>
      <c r="AE187" s="72"/>
      <c r="AF187" s="72"/>
      <c r="AG187" s="72"/>
      <c r="AH187" s="72"/>
      <c r="AI187" s="72"/>
      <c r="AJ187" s="72"/>
    </row>
    <row r="188" spans="1:36" ht="36" customHeight="1" thickBot="1">
      <c r="A188" s="25" t="s">
        <v>184</v>
      </c>
      <c r="B188" s="4" t="s">
        <v>21</v>
      </c>
      <c r="C188" s="2" t="s">
        <v>19</v>
      </c>
      <c r="D188" s="2">
        <v>5.58</v>
      </c>
      <c r="E188" s="2">
        <v>5.58</v>
      </c>
      <c r="F188" s="2">
        <v>5.58</v>
      </c>
      <c r="G188" s="2">
        <v>5.58</v>
      </c>
      <c r="H188" s="2">
        <v>3.7</v>
      </c>
      <c r="I188" s="2">
        <v>3.7</v>
      </c>
      <c r="J188" s="2">
        <v>3.7</v>
      </c>
      <c r="K188" s="2">
        <v>3.7</v>
      </c>
      <c r="L188" s="2">
        <v>3.7</v>
      </c>
      <c r="M188" s="2">
        <v>3.7</v>
      </c>
      <c r="N188" s="2">
        <v>3.7</v>
      </c>
      <c r="O188" s="2">
        <v>3.7</v>
      </c>
      <c r="P188" s="2">
        <v>3.7</v>
      </c>
      <c r="Q188" s="2">
        <v>3.7</v>
      </c>
      <c r="R188" s="2">
        <v>3.7</v>
      </c>
      <c r="S188" s="2">
        <v>3.7</v>
      </c>
      <c r="T188" s="2">
        <v>3.7</v>
      </c>
      <c r="U188" s="2">
        <v>3.7</v>
      </c>
      <c r="V188" s="16">
        <v>3.7</v>
      </c>
      <c r="W188" s="36">
        <v>3.7</v>
      </c>
      <c r="X188" s="36">
        <v>3.7</v>
      </c>
      <c r="Y188" s="36">
        <v>3.7</v>
      </c>
      <c r="Z188" s="36">
        <v>3.7</v>
      </c>
      <c r="AA188" s="36">
        <v>3.7</v>
      </c>
      <c r="AB188" s="36">
        <v>3.7</v>
      </c>
      <c r="AC188" s="36">
        <v>3.7</v>
      </c>
      <c r="AD188" s="36">
        <v>3.7</v>
      </c>
      <c r="AE188" s="36">
        <v>3.7</v>
      </c>
      <c r="AF188" s="36">
        <v>3.7</v>
      </c>
      <c r="AG188" s="36">
        <v>3.7</v>
      </c>
      <c r="AH188" s="36">
        <v>3.7</v>
      </c>
      <c r="AI188" s="36">
        <v>3.7</v>
      </c>
      <c r="AJ188" s="36">
        <v>3.7</v>
      </c>
    </row>
    <row r="189" spans="1:36" ht="15.75" thickBot="1">
      <c r="A189" s="25" t="s">
        <v>185</v>
      </c>
      <c r="B189" s="73" t="s">
        <v>23</v>
      </c>
      <c r="C189" s="74"/>
      <c r="D189" s="74"/>
      <c r="E189" s="74"/>
      <c r="F189" s="74"/>
      <c r="G189" s="74"/>
      <c r="H189" s="74"/>
      <c r="I189" s="74"/>
      <c r="J189" s="74"/>
      <c r="K189" s="74"/>
      <c r="L189" s="74"/>
      <c r="M189" s="74"/>
      <c r="N189" s="74"/>
      <c r="O189" s="74"/>
      <c r="P189" s="74"/>
      <c r="Q189" s="74"/>
      <c r="R189" s="74"/>
      <c r="S189" s="74"/>
      <c r="T189" s="74"/>
      <c r="U189" s="74"/>
      <c r="V189" s="74"/>
      <c r="W189" s="74"/>
      <c r="X189" s="74"/>
      <c r="Y189" s="74"/>
      <c r="Z189" s="74"/>
      <c r="AA189" s="74"/>
      <c r="AB189" s="74"/>
      <c r="AC189" s="74"/>
      <c r="AD189" s="74"/>
      <c r="AE189" s="74"/>
      <c r="AF189" s="74"/>
      <c r="AG189" s="74"/>
      <c r="AH189" s="74"/>
      <c r="AI189" s="74"/>
      <c r="AJ189" s="75"/>
    </row>
    <row r="190" spans="1:36" ht="131.25" customHeight="1">
      <c r="A190" s="110" t="s">
        <v>186</v>
      </c>
      <c r="B190" s="112" t="s">
        <v>25</v>
      </c>
      <c r="C190" s="80" t="s">
        <v>26</v>
      </c>
      <c r="D190" s="80">
        <v>0</v>
      </c>
      <c r="E190" s="80">
        <v>0</v>
      </c>
      <c r="F190" s="80">
        <v>0</v>
      </c>
      <c r="G190" s="80">
        <v>0</v>
      </c>
      <c r="H190" s="80">
        <v>0</v>
      </c>
      <c r="I190" s="80">
        <v>0</v>
      </c>
      <c r="J190" s="80">
        <v>0</v>
      </c>
      <c r="K190" s="80">
        <v>0</v>
      </c>
      <c r="L190" s="80">
        <v>0</v>
      </c>
      <c r="M190" s="80">
        <v>0</v>
      </c>
      <c r="N190" s="80">
        <v>0</v>
      </c>
      <c r="O190" s="80">
        <v>0</v>
      </c>
      <c r="P190" s="80">
        <v>0</v>
      </c>
      <c r="Q190" s="80">
        <v>0</v>
      </c>
      <c r="R190" s="80">
        <v>0</v>
      </c>
      <c r="S190" s="80">
        <v>0</v>
      </c>
      <c r="T190" s="80">
        <v>0</v>
      </c>
      <c r="U190" s="80">
        <v>0</v>
      </c>
      <c r="V190" s="81">
        <v>0</v>
      </c>
      <c r="W190" s="71">
        <v>0</v>
      </c>
      <c r="X190" s="71">
        <v>0</v>
      </c>
      <c r="Y190" s="71">
        <v>0</v>
      </c>
      <c r="Z190" s="71">
        <v>0</v>
      </c>
      <c r="AA190" s="71">
        <v>0</v>
      </c>
      <c r="AB190" s="71">
        <v>0</v>
      </c>
      <c r="AC190" s="71">
        <v>0</v>
      </c>
      <c r="AD190" s="71">
        <v>0</v>
      </c>
      <c r="AE190" s="71">
        <v>0</v>
      </c>
      <c r="AF190" s="71">
        <v>0</v>
      </c>
      <c r="AG190" s="71">
        <v>0</v>
      </c>
      <c r="AH190" s="71">
        <v>0</v>
      </c>
      <c r="AI190" s="71">
        <v>0</v>
      </c>
      <c r="AJ190" s="71">
        <v>0</v>
      </c>
    </row>
    <row r="191" spans="1:36" ht="18.75" customHeight="1" thickBot="1">
      <c r="A191" s="113"/>
      <c r="B191" s="103"/>
      <c r="C191" s="77"/>
      <c r="D191" s="77"/>
      <c r="E191" s="77"/>
      <c r="F191" s="77"/>
      <c r="G191" s="77"/>
      <c r="H191" s="77"/>
      <c r="I191" s="77"/>
      <c r="J191" s="77"/>
      <c r="K191" s="77"/>
      <c r="L191" s="77"/>
      <c r="M191" s="77"/>
      <c r="N191" s="77"/>
      <c r="O191" s="77"/>
      <c r="P191" s="77"/>
      <c r="Q191" s="77"/>
      <c r="R191" s="77"/>
      <c r="S191" s="77"/>
      <c r="T191" s="77"/>
      <c r="U191" s="77"/>
      <c r="V191" s="79"/>
      <c r="W191" s="72"/>
      <c r="X191" s="72"/>
      <c r="Y191" s="72"/>
      <c r="Z191" s="72"/>
      <c r="AA191" s="72"/>
      <c r="AB191" s="72"/>
      <c r="AC191" s="72"/>
      <c r="AD191" s="72"/>
      <c r="AE191" s="72"/>
      <c r="AF191" s="72"/>
      <c r="AG191" s="72"/>
      <c r="AH191" s="72"/>
      <c r="AI191" s="72"/>
      <c r="AJ191" s="72"/>
    </row>
    <row r="192" spans="1:36" ht="123" customHeight="1">
      <c r="A192" s="110" t="s">
        <v>187</v>
      </c>
      <c r="B192" s="14" t="s">
        <v>28</v>
      </c>
      <c r="C192" s="76" t="s">
        <v>26</v>
      </c>
      <c r="D192" s="76">
        <v>0</v>
      </c>
      <c r="E192" s="76">
        <v>0</v>
      </c>
      <c r="F192" s="76">
        <v>0</v>
      </c>
      <c r="G192" s="76">
        <v>0</v>
      </c>
      <c r="H192" s="76">
        <v>0</v>
      </c>
      <c r="I192" s="76">
        <v>0</v>
      </c>
      <c r="J192" s="76">
        <v>0</v>
      </c>
      <c r="K192" s="76">
        <v>0</v>
      </c>
      <c r="L192" s="76">
        <v>0</v>
      </c>
      <c r="M192" s="76">
        <v>0</v>
      </c>
      <c r="N192" s="76">
        <v>0</v>
      </c>
      <c r="O192" s="76">
        <v>0</v>
      </c>
      <c r="P192" s="76">
        <v>0</v>
      </c>
      <c r="Q192" s="76">
        <v>0</v>
      </c>
      <c r="R192" s="76">
        <v>0</v>
      </c>
      <c r="S192" s="76">
        <v>0</v>
      </c>
      <c r="T192" s="76">
        <v>0</v>
      </c>
      <c r="U192" s="76">
        <v>0</v>
      </c>
      <c r="V192" s="78">
        <v>0</v>
      </c>
      <c r="W192" s="71">
        <v>0</v>
      </c>
      <c r="X192" s="71">
        <v>0</v>
      </c>
      <c r="Y192" s="71">
        <v>0</v>
      </c>
      <c r="Z192" s="71">
        <v>0</v>
      </c>
      <c r="AA192" s="71">
        <v>0</v>
      </c>
      <c r="AB192" s="71">
        <v>0</v>
      </c>
      <c r="AC192" s="71">
        <v>0</v>
      </c>
      <c r="AD192" s="71">
        <v>0</v>
      </c>
      <c r="AE192" s="71">
        <v>0</v>
      </c>
      <c r="AF192" s="71">
        <v>0</v>
      </c>
      <c r="AG192" s="71">
        <v>0</v>
      </c>
      <c r="AH192" s="71">
        <v>0</v>
      </c>
      <c r="AI192" s="71">
        <v>0</v>
      </c>
      <c r="AJ192" s="71">
        <v>0</v>
      </c>
    </row>
    <row r="193" spans="1:36" ht="45.75" thickBot="1">
      <c r="A193" s="113"/>
      <c r="B193" s="4" t="s">
        <v>29</v>
      </c>
      <c r="C193" s="77"/>
      <c r="D193" s="77"/>
      <c r="E193" s="77"/>
      <c r="F193" s="77"/>
      <c r="G193" s="77"/>
      <c r="H193" s="77"/>
      <c r="I193" s="77"/>
      <c r="J193" s="77"/>
      <c r="K193" s="77"/>
      <c r="L193" s="77"/>
      <c r="M193" s="77"/>
      <c r="N193" s="77"/>
      <c r="O193" s="77"/>
      <c r="P193" s="77"/>
      <c r="Q193" s="77"/>
      <c r="R193" s="77"/>
      <c r="S193" s="77"/>
      <c r="T193" s="77"/>
      <c r="U193" s="77"/>
      <c r="V193" s="79"/>
      <c r="W193" s="72"/>
      <c r="X193" s="72"/>
      <c r="Y193" s="72"/>
      <c r="Z193" s="72"/>
      <c r="AA193" s="72"/>
      <c r="AB193" s="72"/>
      <c r="AC193" s="72"/>
      <c r="AD193" s="72"/>
      <c r="AE193" s="72"/>
      <c r="AF193" s="72"/>
      <c r="AG193" s="72"/>
      <c r="AH193" s="72"/>
      <c r="AI193" s="72"/>
      <c r="AJ193" s="72"/>
    </row>
    <row r="194" spans="1:36" ht="15.75" thickBot="1">
      <c r="A194" s="28" t="s">
        <v>188</v>
      </c>
      <c r="B194" s="73" t="s">
        <v>31</v>
      </c>
      <c r="C194" s="74"/>
      <c r="D194" s="74"/>
      <c r="E194" s="74"/>
      <c r="F194" s="74"/>
      <c r="G194" s="74"/>
      <c r="H194" s="74"/>
      <c r="I194" s="74"/>
      <c r="J194" s="74"/>
      <c r="K194" s="74"/>
      <c r="L194" s="74"/>
      <c r="M194" s="74"/>
      <c r="N194" s="74"/>
      <c r="O194" s="74"/>
      <c r="P194" s="74"/>
      <c r="Q194" s="74"/>
      <c r="R194" s="74"/>
      <c r="S194" s="74"/>
      <c r="T194" s="74"/>
      <c r="U194" s="75"/>
      <c r="V194" s="73"/>
      <c r="W194" s="74"/>
      <c r="X194" s="74"/>
      <c r="Y194" s="74"/>
      <c r="Z194" s="74"/>
      <c r="AA194" s="74"/>
      <c r="AB194" s="74"/>
      <c r="AC194" s="74"/>
      <c r="AD194" s="74"/>
      <c r="AE194" s="74"/>
      <c r="AF194" s="74"/>
      <c r="AG194" s="74"/>
      <c r="AH194" s="74"/>
      <c r="AI194" s="74"/>
      <c r="AJ194" s="75"/>
    </row>
    <row r="195" spans="1:36" ht="85.5" customHeight="1">
      <c r="A195" s="110" t="s">
        <v>189</v>
      </c>
      <c r="B195" s="102" t="s">
        <v>33</v>
      </c>
      <c r="C195" s="76" t="s">
        <v>84</v>
      </c>
      <c r="D195" s="76">
        <v>170.8</v>
      </c>
      <c r="E195" s="76">
        <v>170.8</v>
      </c>
      <c r="F195" s="76">
        <v>173.02199999999999</v>
      </c>
      <c r="G195" s="76">
        <v>173.02199999999999</v>
      </c>
      <c r="H195" s="76">
        <v>173.02199999999999</v>
      </c>
      <c r="I195" s="76">
        <v>159.19999999999999</v>
      </c>
      <c r="J195" s="76">
        <v>159.19999999999999</v>
      </c>
      <c r="K195" s="76">
        <v>159.19999999999999</v>
      </c>
      <c r="L195" s="76">
        <v>159.19999999999999</v>
      </c>
      <c r="M195" s="76">
        <v>159.19999999999999</v>
      </c>
      <c r="N195" s="76">
        <v>159.19999999999999</v>
      </c>
      <c r="O195" s="76">
        <v>159.19999999999999</v>
      </c>
      <c r="P195" s="76">
        <v>159.19999999999999</v>
      </c>
      <c r="Q195" s="76">
        <v>159.19999999999999</v>
      </c>
      <c r="R195" s="76">
        <v>159.19999999999999</v>
      </c>
      <c r="S195" s="76">
        <v>159.19999999999999</v>
      </c>
      <c r="T195" s="76">
        <v>159.19999999999999</v>
      </c>
      <c r="U195" s="76">
        <v>159.19999999999999</v>
      </c>
      <c r="V195" s="76">
        <v>159.19999999999999</v>
      </c>
      <c r="W195" s="71">
        <v>159.19999999999999</v>
      </c>
      <c r="X195" s="71">
        <v>159.19999999999999</v>
      </c>
      <c r="Y195" s="71">
        <v>159.19999999999999</v>
      </c>
      <c r="Z195" s="71">
        <v>159.19999999999999</v>
      </c>
      <c r="AA195" s="71">
        <v>159.19999999999999</v>
      </c>
      <c r="AB195" s="71">
        <v>159.19999999999999</v>
      </c>
      <c r="AC195" s="71">
        <v>159.19999999999999</v>
      </c>
      <c r="AD195" s="71">
        <v>159.19999999999999</v>
      </c>
      <c r="AE195" s="71">
        <v>159.19999999999999</v>
      </c>
      <c r="AF195" s="71">
        <v>159.19999999999999</v>
      </c>
      <c r="AG195" s="71">
        <v>159.19999999999999</v>
      </c>
      <c r="AH195" s="71">
        <v>159.19999999999999</v>
      </c>
      <c r="AI195" s="71">
        <v>159.19999999999999</v>
      </c>
      <c r="AJ195" s="71">
        <v>159.19999999999999</v>
      </c>
    </row>
    <row r="196" spans="1:36" ht="15.75" thickBot="1">
      <c r="A196" s="113"/>
      <c r="B196" s="103"/>
      <c r="C196" s="77"/>
      <c r="D196" s="77"/>
      <c r="E196" s="77"/>
      <c r="F196" s="77"/>
      <c r="G196" s="77"/>
      <c r="H196" s="77"/>
      <c r="I196" s="77"/>
      <c r="J196" s="77"/>
      <c r="K196" s="77"/>
      <c r="L196" s="77"/>
      <c r="M196" s="77"/>
      <c r="N196" s="77"/>
      <c r="O196" s="77"/>
      <c r="P196" s="77"/>
      <c r="Q196" s="77"/>
      <c r="R196" s="77"/>
      <c r="S196" s="77"/>
      <c r="T196" s="77"/>
      <c r="U196" s="77"/>
      <c r="V196" s="77"/>
      <c r="W196" s="72"/>
      <c r="X196" s="72"/>
      <c r="Y196" s="72"/>
      <c r="Z196" s="72"/>
      <c r="AA196" s="72"/>
      <c r="AB196" s="72"/>
      <c r="AC196" s="72"/>
      <c r="AD196" s="72"/>
      <c r="AE196" s="72"/>
      <c r="AF196" s="72"/>
      <c r="AG196" s="72"/>
      <c r="AH196" s="72"/>
      <c r="AI196" s="72"/>
      <c r="AJ196" s="72"/>
    </row>
    <row r="197" spans="1:36" ht="63" customHeight="1">
      <c r="A197" s="110" t="s">
        <v>190</v>
      </c>
      <c r="B197" s="102" t="s">
        <v>36</v>
      </c>
      <c r="C197" s="76" t="s">
        <v>49</v>
      </c>
      <c r="D197" s="76">
        <v>0.93</v>
      </c>
      <c r="E197" s="76">
        <v>0.99</v>
      </c>
      <c r="F197" s="76">
        <v>0.99</v>
      </c>
      <c r="G197" s="76">
        <v>0.99</v>
      </c>
      <c r="H197" s="76">
        <v>0.99</v>
      </c>
      <c r="I197" s="76">
        <v>0.99</v>
      </c>
      <c r="J197" s="76">
        <v>0.99</v>
      </c>
      <c r="K197" s="76">
        <v>0.99</v>
      </c>
      <c r="L197" s="76">
        <v>0.66</v>
      </c>
      <c r="M197" s="76">
        <v>0.43</v>
      </c>
      <c r="N197" s="76">
        <v>0.43</v>
      </c>
      <c r="O197" s="76">
        <v>0.43</v>
      </c>
      <c r="P197" s="76">
        <v>0.43</v>
      </c>
      <c r="Q197" s="76">
        <v>0.43</v>
      </c>
      <c r="R197" s="76">
        <v>0.43</v>
      </c>
      <c r="S197" s="76">
        <v>0.43</v>
      </c>
      <c r="T197" s="76">
        <v>0.43</v>
      </c>
      <c r="U197" s="76">
        <v>0.43</v>
      </c>
      <c r="V197" s="78">
        <v>0.43</v>
      </c>
      <c r="W197" s="71">
        <v>0.43</v>
      </c>
      <c r="X197" s="71">
        <v>0.43</v>
      </c>
      <c r="Y197" s="71">
        <v>0.43</v>
      </c>
      <c r="Z197" s="71">
        <v>0.43</v>
      </c>
      <c r="AA197" s="71">
        <v>0.43</v>
      </c>
      <c r="AB197" s="71">
        <v>0.43</v>
      </c>
      <c r="AC197" s="71">
        <v>0.43</v>
      </c>
      <c r="AD197" s="71">
        <v>0.43</v>
      </c>
      <c r="AE197" s="71">
        <v>0.43</v>
      </c>
      <c r="AF197" s="71">
        <v>0.43</v>
      </c>
      <c r="AG197" s="71">
        <v>0.43</v>
      </c>
      <c r="AH197" s="71">
        <v>0.43</v>
      </c>
      <c r="AI197" s="71">
        <v>0.43</v>
      </c>
      <c r="AJ197" s="71">
        <v>0.43</v>
      </c>
    </row>
    <row r="198" spans="1:36" ht="15.75" thickBot="1">
      <c r="A198" s="113"/>
      <c r="B198" s="103"/>
      <c r="C198" s="77"/>
      <c r="D198" s="77"/>
      <c r="E198" s="77"/>
      <c r="F198" s="77"/>
      <c r="G198" s="77"/>
      <c r="H198" s="77"/>
      <c r="I198" s="77"/>
      <c r="J198" s="77"/>
      <c r="K198" s="77"/>
      <c r="L198" s="77"/>
      <c r="M198" s="77"/>
      <c r="N198" s="77"/>
      <c r="O198" s="77"/>
      <c r="P198" s="77"/>
      <c r="Q198" s="77"/>
      <c r="R198" s="77"/>
      <c r="S198" s="77"/>
      <c r="T198" s="77"/>
      <c r="U198" s="77"/>
      <c r="V198" s="79"/>
      <c r="W198" s="72"/>
      <c r="X198" s="72"/>
      <c r="Y198" s="72"/>
      <c r="Z198" s="72"/>
      <c r="AA198" s="72"/>
      <c r="AB198" s="72"/>
      <c r="AC198" s="72"/>
      <c r="AD198" s="72"/>
      <c r="AE198" s="72"/>
      <c r="AF198" s="72"/>
      <c r="AG198" s="72"/>
      <c r="AH198" s="72"/>
      <c r="AI198" s="72"/>
      <c r="AJ198" s="72"/>
    </row>
    <row r="199" spans="1:36" ht="63" customHeight="1">
      <c r="A199" s="110" t="s">
        <v>191</v>
      </c>
      <c r="B199" s="102" t="s">
        <v>38</v>
      </c>
      <c r="C199" s="76" t="s">
        <v>88</v>
      </c>
      <c r="D199" s="68">
        <f>PRODUCT(D197,10,1/15)</f>
        <v>0.62</v>
      </c>
      <c r="E199" s="68">
        <f t="shared" ref="E199:AJ199" si="27">PRODUCT(E197,10,1/15)</f>
        <v>0.66</v>
      </c>
      <c r="F199" s="68">
        <f t="shared" si="27"/>
        <v>0.66</v>
      </c>
      <c r="G199" s="68">
        <f t="shared" si="27"/>
        <v>0.66</v>
      </c>
      <c r="H199" s="68">
        <f t="shared" si="27"/>
        <v>0.66</v>
      </c>
      <c r="I199" s="68">
        <f t="shared" si="27"/>
        <v>0.66</v>
      </c>
      <c r="J199" s="68">
        <f t="shared" si="27"/>
        <v>0.66</v>
      </c>
      <c r="K199" s="68">
        <f t="shared" si="27"/>
        <v>0.66</v>
      </c>
      <c r="L199" s="68">
        <f t="shared" si="27"/>
        <v>0.44</v>
      </c>
      <c r="M199" s="68">
        <f t="shared" si="27"/>
        <v>0.28666666666666663</v>
      </c>
      <c r="N199" s="68">
        <f t="shared" si="27"/>
        <v>0.28666666666666663</v>
      </c>
      <c r="O199" s="68">
        <f t="shared" si="27"/>
        <v>0.28666666666666663</v>
      </c>
      <c r="P199" s="68">
        <f t="shared" si="27"/>
        <v>0.28666666666666663</v>
      </c>
      <c r="Q199" s="68">
        <f t="shared" si="27"/>
        <v>0.28666666666666663</v>
      </c>
      <c r="R199" s="68">
        <f t="shared" si="27"/>
        <v>0.28666666666666663</v>
      </c>
      <c r="S199" s="68">
        <f t="shared" si="27"/>
        <v>0.28666666666666663</v>
      </c>
      <c r="T199" s="68">
        <f t="shared" si="27"/>
        <v>0.28666666666666663</v>
      </c>
      <c r="U199" s="68">
        <f t="shared" si="27"/>
        <v>0.28666666666666663</v>
      </c>
      <c r="V199" s="68">
        <f t="shared" si="27"/>
        <v>0.28666666666666663</v>
      </c>
      <c r="W199" s="68">
        <f t="shared" si="27"/>
        <v>0.28666666666666663</v>
      </c>
      <c r="X199" s="68">
        <f t="shared" si="27"/>
        <v>0.28666666666666663</v>
      </c>
      <c r="Y199" s="68">
        <f t="shared" si="27"/>
        <v>0.28666666666666663</v>
      </c>
      <c r="Z199" s="68">
        <f t="shared" si="27"/>
        <v>0.28666666666666663</v>
      </c>
      <c r="AA199" s="68">
        <f t="shared" si="27"/>
        <v>0.28666666666666663</v>
      </c>
      <c r="AB199" s="68">
        <f t="shared" si="27"/>
        <v>0.28666666666666663</v>
      </c>
      <c r="AC199" s="68">
        <f t="shared" si="27"/>
        <v>0.28666666666666663</v>
      </c>
      <c r="AD199" s="68">
        <f t="shared" si="27"/>
        <v>0.28666666666666663</v>
      </c>
      <c r="AE199" s="68">
        <f t="shared" si="27"/>
        <v>0.28666666666666663</v>
      </c>
      <c r="AF199" s="68">
        <f t="shared" si="27"/>
        <v>0.28666666666666663</v>
      </c>
      <c r="AG199" s="68">
        <f t="shared" si="27"/>
        <v>0.28666666666666663</v>
      </c>
      <c r="AH199" s="68">
        <f t="shared" si="27"/>
        <v>0.28666666666666663</v>
      </c>
      <c r="AI199" s="68">
        <f t="shared" si="27"/>
        <v>0.28666666666666663</v>
      </c>
      <c r="AJ199" s="68">
        <f t="shared" si="27"/>
        <v>0.28666666666666663</v>
      </c>
    </row>
    <row r="200" spans="1:36" ht="15.75" thickBot="1">
      <c r="A200" s="113"/>
      <c r="B200" s="103"/>
      <c r="C200" s="77"/>
      <c r="D200" s="69"/>
      <c r="E200" s="69"/>
      <c r="F200" s="69"/>
      <c r="G200" s="69"/>
      <c r="H200" s="69"/>
      <c r="I200" s="69"/>
      <c r="J200" s="69"/>
      <c r="K200" s="69"/>
      <c r="L200" s="69"/>
      <c r="M200" s="69"/>
      <c r="N200" s="69"/>
      <c r="O200" s="69"/>
      <c r="P200" s="69"/>
      <c r="Q200" s="69"/>
      <c r="R200" s="69"/>
      <c r="S200" s="69"/>
      <c r="T200" s="69"/>
      <c r="U200" s="69"/>
      <c r="V200" s="69"/>
      <c r="W200" s="69"/>
      <c r="X200" s="69"/>
      <c r="Y200" s="69"/>
      <c r="Z200" s="69"/>
      <c r="AA200" s="69"/>
      <c r="AB200" s="69"/>
      <c r="AC200" s="69"/>
      <c r="AD200" s="69"/>
      <c r="AE200" s="69"/>
      <c r="AF200" s="69"/>
      <c r="AG200" s="69"/>
      <c r="AH200" s="69"/>
      <c r="AI200" s="69"/>
      <c r="AJ200" s="69"/>
    </row>
    <row r="201" spans="1:36" ht="34.5" thickBot="1">
      <c r="A201" s="25" t="s">
        <v>192</v>
      </c>
      <c r="B201" s="4" t="s">
        <v>41</v>
      </c>
      <c r="C201" s="2" t="s">
        <v>42</v>
      </c>
      <c r="D201" s="2">
        <v>0.6</v>
      </c>
      <c r="E201" s="2">
        <v>0.6</v>
      </c>
      <c r="F201" s="2">
        <v>0.6</v>
      </c>
      <c r="G201" s="2">
        <v>0.6</v>
      </c>
      <c r="H201" s="2">
        <v>0.6</v>
      </c>
      <c r="I201" s="2">
        <v>0.6</v>
      </c>
      <c r="J201" s="2">
        <v>0.6</v>
      </c>
      <c r="K201" s="2">
        <v>0.6</v>
      </c>
      <c r="L201" s="2">
        <v>0.6</v>
      </c>
      <c r="M201" s="2">
        <v>0.6</v>
      </c>
      <c r="N201" s="2">
        <v>0.6</v>
      </c>
      <c r="O201" s="2">
        <v>0.6</v>
      </c>
      <c r="P201" s="2">
        <v>0.6</v>
      </c>
      <c r="Q201" s="2">
        <v>0.6</v>
      </c>
      <c r="R201" s="2">
        <v>0.6</v>
      </c>
      <c r="S201" s="2">
        <v>0.6</v>
      </c>
      <c r="T201" s="2">
        <v>0.6</v>
      </c>
      <c r="U201" s="2">
        <v>0.6</v>
      </c>
      <c r="V201" s="16">
        <v>0.6</v>
      </c>
      <c r="W201" s="36">
        <v>0.6</v>
      </c>
      <c r="X201" s="36">
        <v>0.6</v>
      </c>
      <c r="Y201" s="36">
        <v>0.6</v>
      </c>
      <c r="Z201" s="36">
        <v>0.6</v>
      </c>
      <c r="AA201" s="36">
        <v>0.6</v>
      </c>
      <c r="AB201" s="36">
        <v>0.6</v>
      </c>
      <c r="AC201" s="36">
        <v>0.6</v>
      </c>
      <c r="AD201" s="36">
        <v>0.6</v>
      </c>
      <c r="AE201" s="36">
        <v>0.6</v>
      </c>
      <c r="AF201" s="36">
        <v>0.6</v>
      </c>
      <c r="AG201" s="36">
        <v>0.6</v>
      </c>
      <c r="AH201" s="36">
        <v>0.6</v>
      </c>
      <c r="AI201" s="36">
        <v>0.6</v>
      </c>
      <c r="AJ201" s="36">
        <v>0.6</v>
      </c>
    </row>
    <row r="202" spans="1:36" ht="70.5" customHeight="1">
      <c r="A202" s="110" t="s">
        <v>193</v>
      </c>
      <c r="B202" s="102" t="s">
        <v>44</v>
      </c>
      <c r="C202" s="76" t="s">
        <v>121</v>
      </c>
      <c r="D202" s="68">
        <f>PRODUCT(D197/D201)</f>
        <v>1.55</v>
      </c>
      <c r="E202" s="68">
        <f t="shared" ref="E202:AJ202" si="28">PRODUCT(E197/E201)</f>
        <v>1.6500000000000001</v>
      </c>
      <c r="F202" s="68">
        <f t="shared" si="28"/>
        <v>1.6500000000000001</v>
      </c>
      <c r="G202" s="68">
        <f t="shared" si="28"/>
        <v>1.6500000000000001</v>
      </c>
      <c r="H202" s="68">
        <f t="shared" si="28"/>
        <v>1.6500000000000001</v>
      </c>
      <c r="I202" s="68">
        <f t="shared" si="28"/>
        <v>1.6500000000000001</v>
      </c>
      <c r="J202" s="68">
        <f t="shared" si="28"/>
        <v>1.6500000000000001</v>
      </c>
      <c r="K202" s="68">
        <f t="shared" si="28"/>
        <v>1.6500000000000001</v>
      </c>
      <c r="L202" s="68">
        <f t="shared" si="28"/>
        <v>1.1000000000000001</v>
      </c>
      <c r="M202" s="68">
        <f t="shared" si="28"/>
        <v>0.71666666666666667</v>
      </c>
      <c r="N202" s="68">
        <f t="shared" si="28"/>
        <v>0.71666666666666667</v>
      </c>
      <c r="O202" s="68">
        <f t="shared" si="28"/>
        <v>0.71666666666666667</v>
      </c>
      <c r="P202" s="68">
        <f t="shared" si="28"/>
        <v>0.71666666666666667</v>
      </c>
      <c r="Q202" s="68">
        <f t="shared" si="28"/>
        <v>0.71666666666666667</v>
      </c>
      <c r="R202" s="68">
        <f t="shared" si="28"/>
        <v>0.71666666666666667</v>
      </c>
      <c r="S202" s="68">
        <f t="shared" si="28"/>
        <v>0.71666666666666667</v>
      </c>
      <c r="T202" s="68">
        <f t="shared" si="28"/>
        <v>0.71666666666666667</v>
      </c>
      <c r="U202" s="68">
        <f t="shared" si="28"/>
        <v>0.71666666666666667</v>
      </c>
      <c r="V202" s="68">
        <f t="shared" si="28"/>
        <v>0.71666666666666667</v>
      </c>
      <c r="W202" s="68">
        <f t="shared" si="28"/>
        <v>0.71666666666666667</v>
      </c>
      <c r="X202" s="68">
        <f t="shared" si="28"/>
        <v>0.71666666666666667</v>
      </c>
      <c r="Y202" s="68">
        <f t="shared" si="28"/>
        <v>0.71666666666666667</v>
      </c>
      <c r="Z202" s="68">
        <f t="shared" si="28"/>
        <v>0.71666666666666667</v>
      </c>
      <c r="AA202" s="68">
        <f t="shared" si="28"/>
        <v>0.71666666666666667</v>
      </c>
      <c r="AB202" s="68">
        <f t="shared" si="28"/>
        <v>0.71666666666666667</v>
      </c>
      <c r="AC202" s="68">
        <f t="shared" si="28"/>
        <v>0.71666666666666667</v>
      </c>
      <c r="AD202" s="68">
        <f t="shared" si="28"/>
        <v>0.71666666666666667</v>
      </c>
      <c r="AE202" s="68">
        <f t="shared" si="28"/>
        <v>0.71666666666666667</v>
      </c>
      <c r="AF202" s="68">
        <f t="shared" si="28"/>
        <v>0.71666666666666667</v>
      </c>
      <c r="AG202" s="68">
        <f t="shared" si="28"/>
        <v>0.71666666666666667</v>
      </c>
      <c r="AH202" s="68">
        <f t="shared" si="28"/>
        <v>0.71666666666666667</v>
      </c>
      <c r="AI202" s="68">
        <f t="shared" si="28"/>
        <v>0.71666666666666667</v>
      </c>
      <c r="AJ202" s="68">
        <f t="shared" si="28"/>
        <v>0.71666666666666667</v>
      </c>
    </row>
    <row r="203" spans="1:36">
      <c r="A203" s="111"/>
      <c r="B203" s="112"/>
      <c r="C203" s="80"/>
      <c r="D203" s="70"/>
      <c r="E203" s="70"/>
      <c r="F203" s="70"/>
      <c r="G203" s="70"/>
      <c r="H203" s="70"/>
      <c r="I203" s="70"/>
      <c r="J203" s="70"/>
      <c r="K203" s="70"/>
      <c r="L203" s="70"/>
      <c r="M203" s="70"/>
      <c r="N203" s="70"/>
      <c r="O203" s="70"/>
      <c r="P203" s="70"/>
      <c r="Q203" s="70"/>
      <c r="R203" s="70"/>
      <c r="S203" s="70"/>
      <c r="T203" s="70"/>
      <c r="U203" s="70"/>
      <c r="V203" s="70"/>
      <c r="W203" s="70"/>
      <c r="X203" s="70"/>
      <c r="Y203" s="70"/>
      <c r="Z203" s="70"/>
      <c r="AA203" s="70"/>
      <c r="AB203" s="70"/>
      <c r="AC203" s="70"/>
      <c r="AD203" s="70"/>
      <c r="AE203" s="70"/>
      <c r="AF203" s="70"/>
      <c r="AG203" s="70"/>
      <c r="AH203" s="70"/>
      <c r="AI203" s="70"/>
      <c r="AJ203" s="70"/>
    </row>
    <row r="204" spans="1:36" ht="15.75" thickBot="1">
      <c r="A204" s="113"/>
      <c r="B204" s="103"/>
      <c r="C204" s="77"/>
      <c r="D204" s="69"/>
      <c r="E204" s="69"/>
      <c r="F204" s="69"/>
      <c r="G204" s="69"/>
      <c r="H204" s="69"/>
      <c r="I204" s="69"/>
      <c r="J204" s="69"/>
      <c r="K204" s="69"/>
      <c r="L204" s="69"/>
      <c r="M204" s="69"/>
      <c r="N204" s="69"/>
      <c r="O204" s="69"/>
      <c r="P204" s="69"/>
      <c r="Q204" s="69"/>
      <c r="R204" s="69"/>
      <c r="S204" s="69"/>
      <c r="T204" s="69"/>
      <c r="U204" s="69"/>
      <c r="V204" s="69"/>
      <c r="W204" s="69"/>
      <c r="X204" s="69"/>
      <c r="Y204" s="69"/>
      <c r="Z204" s="69"/>
      <c r="AA204" s="69"/>
      <c r="AB204" s="69"/>
      <c r="AC204" s="69"/>
      <c r="AD204" s="69"/>
      <c r="AE204" s="69"/>
      <c r="AF204" s="69"/>
      <c r="AG204" s="69"/>
      <c r="AH204" s="69"/>
      <c r="AI204" s="69"/>
      <c r="AJ204" s="69"/>
    </row>
    <row r="205" spans="1:36" ht="102" thickBot="1">
      <c r="A205" s="25" t="s">
        <v>194</v>
      </c>
      <c r="B205" s="4" t="s">
        <v>44</v>
      </c>
      <c r="C205" s="2" t="s">
        <v>126</v>
      </c>
      <c r="D205" s="11">
        <f>PRODUCT(D199/D201)</f>
        <v>1.0333333333333334</v>
      </c>
      <c r="E205" s="11">
        <f t="shared" ref="E205:AJ205" si="29">PRODUCT(E199/E201)</f>
        <v>1.1000000000000001</v>
      </c>
      <c r="F205" s="11">
        <f t="shared" si="29"/>
        <v>1.1000000000000001</v>
      </c>
      <c r="G205" s="11">
        <f t="shared" si="29"/>
        <v>1.1000000000000001</v>
      </c>
      <c r="H205" s="11">
        <f t="shared" si="29"/>
        <v>1.1000000000000001</v>
      </c>
      <c r="I205" s="11">
        <f t="shared" si="29"/>
        <v>1.1000000000000001</v>
      </c>
      <c r="J205" s="11">
        <f t="shared" si="29"/>
        <v>1.1000000000000001</v>
      </c>
      <c r="K205" s="11">
        <f t="shared" si="29"/>
        <v>1.1000000000000001</v>
      </c>
      <c r="L205" s="11">
        <f t="shared" si="29"/>
        <v>0.73333333333333339</v>
      </c>
      <c r="M205" s="11">
        <f t="shared" si="29"/>
        <v>0.47777777777777775</v>
      </c>
      <c r="N205" s="11">
        <f t="shared" si="29"/>
        <v>0.47777777777777775</v>
      </c>
      <c r="O205" s="11">
        <f t="shared" si="29"/>
        <v>0.47777777777777775</v>
      </c>
      <c r="P205" s="11">
        <f t="shared" si="29"/>
        <v>0.47777777777777775</v>
      </c>
      <c r="Q205" s="11">
        <f t="shared" si="29"/>
        <v>0.47777777777777775</v>
      </c>
      <c r="R205" s="11">
        <f t="shared" si="29"/>
        <v>0.47777777777777775</v>
      </c>
      <c r="S205" s="11">
        <f t="shared" si="29"/>
        <v>0.47777777777777775</v>
      </c>
      <c r="T205" s="11">
        <f t="shared" si="29"/>
        <v>0.47777777777777775</v>
      </c>
      <c r="U205" s="11">
        <f t="shared" si="29"/>
        <v>0.47777777777777775</v>
      </c>
      <c r="V205" s="11">
        <f t="shared" si="29"/>
        <v>0.47777777777777775</v>
      </c>
      <c r="W205" s="11">
        <f t="shared" si="29"/>
        <v>0.47777777777777775</v>
      </c>
      <c r="X205" s="11">
        <f t="shared" si="29"/>
        <v>0.47777777777777775</v>
      </c>
      <c r="Y205" s="11">
        <f t="shared" si="29"/>
        <v>0.47777777777777775</v>
      </c>
      <c r="Z205" s="11">
        <f t="shared" si="29"/>
        <v>0.47777777777777775</v>
      </c>
      <c r="AA205" s="11">
        <f t="shared" si="29"/>
        <v>0.47777777777777775</v>
      </c>
      <c r="AB205" s="11">
        <f t="shared" si="29"/>
        <v>0.47777777777777775</v>
      </c>
      <c r="AC205" s="11">
        <f t="shared" si="29"/>
        <v>0.47777777777777775</v>
      </c>
      <c r="AD205" s="11">
        <f t="shared" si="29"/>
        <v>0.47777777777777775</v>
      </c>
      <c r="AE205" s="11">
        <f t="shared" si="29"/>
        <v>0.47777777777777775</v>
      </c>
      <c r="AF205" s="11">
        <f t="shared" si="29"/>
        <v>0.47777777777777775</v>
      </c>
      <c r="AG205" s="11">
        <f t="shared" si="29"/>
        <v>0.47777777777777775</v>
      </c>
      <c r="AH205" s="11">
        <f t="shared" si="29"/>
        <v>0.47777777777777775</v>
      </c>
      <c r="AI205" s="11">
        <f t="shared" si="29"/>
        <v>0.47777777777777775</v>
      </c>
      <c r="AJ205" s="11">
        <f t="shared" si="29"/>
        <v>0.47777777777777775</v>
      </c>
    </row>
    <row r="206" spans="1:36" ht="15.75" thickBot="1">
      <c r="A206" s="28" t="s">
        <v>195</v>
      </c>
      <c r="B206" s="73" t="s">
        <v>196</v>
      </c>
      <c r="C206" s="74"/>
      <c r="D206" s="74"/>
      <c r="E206" s="74"/>
      <c r="F206" s="74"/>
      <c r="G206" s="74"/>
      <c r="H206" s="74"/>
      <c r="I206" s="74"/>
      <c r="J206" s="74"/>
      <c r="K206" s="74"/>
      <c r="L206" s="74"/>
      <c r="M206" s="74"/>
      <c r="N206" s="74"/>
      <c r="O206" s="74"/>
      <c r="P206" s="74"/>
      <c r="Q206" s="74"/>
      <c r="R206" s="74"/>
      <c r="S206" s="74"/>
      <c r="T206" s="74"/>
      <c r="U206" s="74"/>
      <c r="V206" s="74"/>
      <c r="W206" s="74"/>
      <c r="X206" s="74"/>
      <c r="Y206" s="74"/>
      <c r="Z206" s="74"/>
      <c r="AA206" s="74"/>
      <c r="AB206" s="74"/>
      <c r="AC206" s="74"/>
      <c r="AD206" s="74"/>
      <c r="AE206" s="74"/>
      <c r="AF206" s="74"/>
      <c r="AG206" s="74"/>
      <c r="AH206" s="74"/>
      <c r="AI206" s="74"/>
      <c r="AJ206" s="75"/>
    </row>
    <row r="207" spans="1:36" ht="15.75" thickBot="1">
      <c r="A207" s="22" t="s">
        <v>197</v>
      </c>
      <c r="B207" s="73" t="s">
        <v>10</v>
      </c>
      <c r="C207" s="74"/>
      <c r="D207" s="74"/>
      <c r="E207" s="74"/>
      <c r="F207" s="74"/>
      <c r="G207" s="74"/>
      <c r="H207" s="74"/>
      <c r="I207" s="74"/>
      <c r="J207" s="74"/>
      <c r="K207" s="74"/>
      <c r="L207" s="74"/>
      <c r="M207" s="74"/>
      <c r="N207" s="74"/>
      <c r="O207" s="74"/>
      <c r="P207" s="74"/>
      <c r="Q207" s="74"/>
      <c r="R207" s="74"/>
      <c r="S207" s="74"/>
      <c r="T207" s="74"/>
      <c r="U207" s="74"/>
      <c r="V207" s="74"/>
      <c r="W207" s="74"/>
      <c r="X207" s="74"/>
      <c r="Y207" s="74"/>
      <c r="Z207" s="74"/>
      <c r="AA207" s="74"/>
      <c r="AB207" s="74"/>
      <c r="AC207" s="74"/>
      <c r="AD207" s="74"/>
      <c r="AE207" s="74"/>
      <c r="AF207" s="74"/>
      <c r="AG207" s="74"/>
      <c r="AH207" s="74"/>
      <c r="AI207" s="74"/>
      <c r="AJ207" s="75"/>
    </row>
    <row r="208" spans="1:36" ht="127.5" customHeight="1" thickBot="1">
      <c r="A208" s="25" t="s">
        <v>198</v>
      </c>
      <c r="B208" s="5" t="s">
        <v>12</v>
      </c>
      <c r="C208" s="2" t="s">
        <v>13</v>
      </c>
      <c r="D208" s="2">
        <v>0.82599999999999996</v>
      </c>
      <c r="E208" s="2">
        <v>0.82599999999999996</v>
      </c>
      <c r="F208" s="2">
        <v>0.82599999999999996</v>
      </c>
      <c r="G208" s="2">
        <v>0.82599999999999996</v>
      </c>
      <c r="H208" s="2">
        <v>0.82599999999999996</v>
      </c>
      <c r="I208" s="2">
        <v>0.82599999999999996</v>
      </c>
      <c r="J208" s="2">
        <v>0.41</v>
      </c>
      <c r="K208" s="2">
        <v>0.41</v>
      </c>
      <c r="L208" s="2">
        <v>0.41</v>
      </c>
      <c r="M208" s="2">
        <v>0.41</v>
      </c>
      <c r="N208" s="2">
        <v>0.41</v>
      </c>
      <c r="O208" s="2">
        <v>0.41</v>
      </c>
      <c r="P208" s="2">
        <v>0.41</v>
      </c>
      <c r="Q208" s="2">
        <v>0.41</v>
      </c>
      <c r="R208" s="2">
        <v>0.41</v>
      </c>
      <c r="S208" s="2">
        <v>0.41</v>
      </c>
      <c r="T208" s="2">
        <v>0.41</v>
      </c>
      <c r="U208" s="2">
        <v>0.41</v>
      </c>
      <c r="V208" s="16">
        <v>0.41</v>
      </c>
      <c r="W208" s="36">
        <v>0.41</v>
      </c>
      <c r="X208" s="36">
        <v>0.41</v>
      </c>
      <c r="Y208" s="36">
        <v>0.41</v>
      </c>
      <c r="Z208" s="36">
        <v>0.41</v>
      </c>
      <c r="AA208" s="36">
        <v>0.41</v>
      </c>
      <c r="AB208" s="36">
        <v>0.41</v>
      </c>
      <c r="AC208" s="36">
        <v>0.41</v>
      </c>
      <c r="AD208" s="36">
        <v>0.41</v>
      </c>
      <c r="AE208" s="36">
        <v>0.41</v>
      </c>
      <c r="AF208" s="36">
        <v>0.41</v>
      </c>
      <c r="AG208" s="36">
        <v>0.41</v>
      </c>
      <c r="AH208" s="36">
        <v>0.41</v>
      </c>
      <c r="AI208" s="36">
        <v>0.41</v>
      </c>
      <c r="AJ208" s="36">
        <v>0.41</v>
      </c>
    </row>
    <row r="209" spans="1:36" ht="45.75" thickBot="1">
      <c r="A209" s="25" t="s">
        <v>199</v>
      </c>
      <c r="B209" s="4" t="s">
        <v>15</v>
      </c>
      <c r="C209" s="2" t="s">
        <v>16</v>
      </c>
      <c r="D209" s="2">
        <v>2.42</v>
      </c>
      <c r="E209" s="2">
        <v>2.42</v>
      </c>
      <c r="F209" s="2">
        <v>2.42</v>
      </c>
      <c r="G209" s="2">
        <v>2.42</v>
      </c>
      <c r="H209" s="2">
        <v>2.42</v>
      </c>
      <c r="I209" s="2">
        <v>2.42</v>
      </c>
      <c r="J209" s="2">
        <v>2.42</v>
      </c>
      <c r="K209" s="2">
        <v>2.42</v>
      </c>
      <c r="L209" s="2">
        <v>2.42</v>
      </c>
      <c r="M209" s="2">
        <v>2.42</v>
      </c>
      <c r="N209" s="2">
        <v>2.42</v>
      </c>
      <c r="O209" s="2">
        <v>2.42</v>
      </c>
      <c r="P209" s="2">
        <v>2.42</v>
      </c>
      <c r="Q209" s="2">
        <v>2.42</v>
      </c>
      <c r="R209" s="2">
        <v>2.42</v>
      </c>
      <c r="S209" s="2">
        <v>2.42</v>
      </c>
      <c r="T209" s="2">
        <v>2.42</v>
      </c>
      <c r="U209" s="2">
        <v>2.42</v>
      </c>
      <c r="V209" s="16">
        <v>2.42</v>
      </c>
      <c r="W209" s="36">
        <v>2.42</v>
      </c>
      <c r="X209" s="36">
        <v>2.42</v>
      </c>
      <c r="Y209" s="36">
        <v>2.42</v>
      </c>
      <c r="Z209" s="36">
        <v>2.42</v>
      </c>
      <c r="AA209" s="36">
        <v>2.42</v>
      </c>
      <c r="AB209" s="36">
        <v>2.42</v>
      </c>
      <c r="AC209" s="36">
        <v>2.42</v>
      </c>
      <c r="AD209" s="36">
        <v>2.42</v>
      </c>
      <c r="AE209" s="36">
        <v>2.42</v>
      </c>
      <c r="AF209" s="36">
        <v>2.42</v>
      </c>
      <c r="AG209" s="36">
        <v>2.42</v>
      </c>
      <c r="AH209" s="36">
        <v>2.42</v>
      </c>
      <c r="AI209" s="36">
        <v>2.42</v>
      </c>
      <c r="AJ209" s="36">
        <v>2.42</v>
      </c>
    </row>
    <row r="210" spans="1:36" ht="130.5" customHeight="1">
      <c r="A210" s="110" t="s">
        <v>200</v>
      </c>
      <c r="B210" s="102" t="s">
        <v>18</v>
      </c>
      <c r="C210" s="76" t="s">
        <v>47</v>
      </c>
      <c r="D210" s="76">
        <v>0</v>
      </c>
      <c r="E210" s="76">
        <v>0</v>
      </c>
      <c r="F210" s="76">
        <v>0.35</v>
      </c>
      <c r="G210" s="76">
        <v>0</v>
      </c>
      <c r="H210" s="76">
        <v>0</v>
      </c>
      <c r="I210" s="76">
        <v>0</v>
      </c>
      <c r="J210" s="76">
        <v>0</v>
      </c>
      <c r="K210" s="76">
        <v>0</v>
      </c>
      <c r="L210" s="76">
        <v>0</v>
      </c>
      <c r="M210" s="76">
        <v>0</v>
      </c>
      <c r="N210" s="76">
        <v>0</v>
      </c>
      <c r="O210" s="76">
        <v>0</v>
      </c>
      <c r="P210" s="76">
        <v>0</v>
      </c>
      <c r="Q210" s="76">
        <v>0</v>
      </c>
      <c r="R210" s="76">
        <v>0</v>
      </c>
      <c r="S210" s="76">
        <v>0</v>
      </c>
      <c r="T210" s="76">
        <v>0</v>
      </c>
      <c r="U210" s="76">
        <v>0</v>
      </c>
      <c r="V210" s="78">
        <v>0</v>
      </c>
      <c r="W210" s="71">
        <v>0</v>
      </c>
      <c r="X210" s="71">
        <v>0</v>
      </c>
      <c r="Y210" s="71">
        <v>0</v>
      </c>
      <c r="Z210" s="71">
        <v>0</v>
      </c>
      <c r="AA210" s="71">
        <v>0</v>
      </c>
      <c r="AB210" s="71">
        <v>0</v>
      </c>
      <c r="AC210" s="71">
        <v>0</v>
      </c>
      <c r="AD210" s="71">
        <v>0</v>
      </c>
      <c r="AE210" s="71">
        <v>0</v>
      </c>
      <c r="AF210" s="71">
        <v>0</v>
      </c>
      <c r="AG210" s="71">
        <v>0</v>
      </c>
      <c r="AH210" s="71">
        <v>0</v>
      </c>
      <c r="AI210" s="71">
        <v>0</v>
      </c>
      <c r="AJ210" s="71">
        <v>0</v>
      </c>
    </row>
    <row r="211" spans="1:36" ht="6" customHeight="1" thickBot="1">
      <c r="A211" s="113"/>
      <c r="B211" s="103"/>
      <c r="C211" s="77"/>
      <c r="D211" s="77"/>
      <c r="E211" s="77"/>
      <c r="F211" s="77"/>
      <c r="G211" s="77"/>
      <c r="H211" s="77"/>
      <c r="I211" s="77"/>
      <c r="J211" s="77"/>
      <c r="K211" s="77"/>
      <c r="L211" s="77"/>
      <c r="M211" s="77"/>
      <c r="N211" s="77"/>
      <c r="O211" s="77"/>
      <c r="P211" s="77"/>
      <c r="Q211" s="77"/>
      <c r="R211" s="77"/>
      <c r="S211" s="77"/>
      <c r="T211" s="77"/>
      <c r="U211" s="77"/>
      <c r="V211" s="79"/>
      <c r="W211" s="72"/>
      <c r="X211" s="72"/>
      <c r="Y211" s="72"/>
      <c r="Z211" s="72"/>
      <c r="AA211" s="72"/>
      <c r="AB211" s="72"/>
      <c r="AC211" s="72"/>
      <c r="AD211" s="72"/>
      <c r="AE211" s="72"/>
      <c r="AF211" s="72"/>
      <c r="AG211" s="72"/>
      <c r="AH211" s="72"/>
      <c r="AI211" s="72"/>
      <c r="AJ211" s="72"/>
    </row>
    <row r="212" spans="1:36" ht="29.25" customHeight="1">
      <c r="A212" s="110" t="s">
        <v>201</v>
      </c>
      <c r="B212" s="102" t="s">
        <v>21</v>
      </c>
      <c r="C212" s="76" t="s">
        <v>19</v>
      </c>
      <c r="D212" s="76">
        <v>2.81</v>
      </c>
      <c r="E212" s="76">
        <v>2.81</v>
      </c>
      <c r="F212" s="76">
        <v>2.81</v>
      </c>
      <c r="G212" s="76">
        <v>2.81</v>
      </c>
      <c r="H212" s="76">
        <v>2.81</v>
      </c>
      <c r="I212" s="76">
        <v>2.81</v>
      </c>
      <c r="J212" s="76">
        <v>3</v>
      </c>
      <c r="K212" s="76">
        <v>3</v>
      </c>
      <c r="L212" s="76">
        <v>3</v>
      </c>
      <c r="M212" s="76">
        <v>3</v>
      </c>
      <c r="N212" s="76">
        <v>3</v>
      </c>
      <c r="O212" s="76">
        <v>3</v>
      </c>
      <c r="P212" s="76">
        <v>3</v>
      </c>
      <c r="Q212" s="76">
        <v>3</v>
      </c>
      <c r="R212" s="76">
        <v>3</v>
      </c>
      <c r="S212" s="76">
        <v>3</v>
      </c>
      <c r="T212" s="76">
        <v>3</v>
      </c>
      <c r="U212" s="76">
        <v>3</v>
      </c>
      <c r="V212" s="78">
        <v>3</v>
      </c>
      <c r="W212" s="71">
        <v>3</v>
      </c>
      <c r="X212" s="71">
        <v>3</v>
      </c>
      <c r="Y212" s="71">
        <v>3</v>
      </c>
      <c r="Z212" s="71">
        <v>3</v>
      </c>
      <c r="AA212" s="71">
        <v>3</v>
      </c>
      <c r="AB212" s="71">
        <v>3</v>
      </c>
      <c r="AC212" s="71">
        <v>3</v>
      </c>
      <c r="AD212" s="71">
        <v>3</v>
      </c>
      <c r="AE212" s="71">
        <v>3</v>
      </c>
      <c r="AF212" s="71">
        <v>3</v>
      </c>
      <c r="AG212" s="71">
        <v>3</v>
      </c>
      <c r="AH212" s="71">
        <v>3</v>
      </c>
      <c r="AI212" s="71">
        <v>3</v>
      </c>
      <c r="AJ212" s="71">
        <v>3</v>
      </c>
    </row>
    <row r="213" spans="1:36" ht="6" customHeight="1" thickBot="1">
      <c r="A213" s="113"/>
      <c r="B213" s="103"/>
      <c r="C213" s="77"/>
      <c r="D213" s="77"/>
      <c r="E213" s="77"/>
      <c r="F213" s="77"/>
      <c r="G213" s="77"/>
      <c r="H213" s="77"/>
      <c r="I213" s="77"/>
      <c r="J213" s="77"/>
      <c r="K213" s="77"/>
      <c r="L213" s="77"/>
      <c r="M213" s="77"/>
      <c r="N213" s="77"/>
      <c r="O213" s="77"/>
      <c r="P213" s="77"/>
      <c r="Q213" s="77"/>
      <c r="R213" s="77"/>
      <c r="S213" s="77"/>
      <c r="T213" s="77"/>
      <c r="U213" s="77"/>
      <c r="V213" s="79"/>
      <c r="W213" s="72"/>
      <c r="X213" s="72"/>
      <c r="Y213" s="72"/>
      <c r="Z213" s="72"/>
      <c r="AA213" s="72"/>
      <c r="AB213" s="72"/>
      <c r="AC213" s="72"/>
      <c r="AD213" s="72"/>
      <c r="AE213" s="72"/>
      <c r="AF213" s="72"/>
      <c r="AG213" s="72"/>
      <c r="AH213" s="72"/>
      <c r="AI213" s="72"/>
      <c r="AJ213" s="72"/>
    </row>
    <row r="214" spans="1:36" ht="15.75" thickBot="1">
      <c r="A214" s="22" t="s">
        <v>202</v>
      </c>
      <c r="B214" s="73" t="s">
        <v>23</v>
      </c>
      <c r="C214" s="74"/>
      <c r="D214" s="74"/>
      <c r="E214" s="74"/>
      <c r="F214" s="74"/>
      <c r="G214" s="74"/>
      <c r="H214" s="74"/>
      <c r="I214" s="74"/>
      <c r="J214" s="74"/>
      <c r="K214" s="74"/>
      <c r="L214" s="74"/>
      <c r="M214" s="74"/>
      <c r="N214" s="74"/>
      <c r="O214" s="74"/>
      <c r="P214" s="74"/>
      <c r="Q214" s="74"/>
      <c r="R214" s="74"/>
      <c r="S214" s="74"/>
      <c r="T214" s="74"/>
      <c r="U214" s="74"/>
      <c r="V214" s="74"/>
      <c r="W214" s="74"/>
      <c r="X214" s="74"/>
      <c r="Y214" s="74"/>
      <c r="Z214" s="74"/>
      <c r="AA214" s="74"/>
      <c r="AB214" s="74"/>
      <c r="AC214" s="74"/>
      <c r="AD214" s="74"/>
      <c r="AE214" s="74"/>
      <c r="AF214" s="74"/>
      <c r="AG214" s="74"/>
      <c r="AH214" s="74"/>
      <c r="AI214" s="74"/>
      <c r="AJ214" s="75"/>
    </row>
    <row r="215" spans="1:36" ht="131.25" customHeight="1">
      <c r="A215" s="110" t="s">
        <v>203</v>
      </c>
      <c r="B215" s="112" t="s">
        <v>25</v>
      </c>
      <c r="C215" s="80" t="s">
        <v>26</v>
      </c>
      <c r="D215" s="80">
        <v>0</v>
      </c>
      <c r="E215" s="80">
        <v>0</v>
      </c>
      <c r="F215" s="80">
        <v>0</v>
      </c>
      <c r="G215" s="80">
        <v>0</v>
      </c>
      <c r="H215" s="80">
        <v>0</v>
      </c>
      <c r="I215" s="80">
        <v>0</v>
      </c>
      <c r="J215" s="80">
        <v>0</v>
      </c>
      <c r="K215" s="80">
        <v>0</v>
      </c>
      <c r="L215" s="80">
        <v>0</v>
      </c>
      <c r="M215" s="80">
        <v>0</v>
      </c>
      <c r="N215" s="80">
        <v>0</v>
      </c>
      <c r="O215" s="80">
        <v>0</v>
      </c>
      <c r="P215" s="80">
        <v>0</v>
      </c>
      <c r="Q215" s="80">
        <v>0</v>
      </c>
      <c r="R215" s="80">
        <v>0</v>
      </c>
      <c r="S215" s="80">
        <v>0</v>
      </c>
      <c r="T215" s="80">
        <v>0</v>
      </c>
      <c r="U215" s="80">
        <v>0</v>
      </c>
      <c r="V215" s="76">
        <v>0</v>
      </c>
      <c r="W215" s="71">
        <v>0</v>
      </c>
      <c r="X215" s="71">
        <v>0</v>
      </c>
      <c r="Y215" s="71">
        <v>0</v>
      </c>
      <c r="Z215" s="71">
        <v>0</v>
      </c>
      <c r="AA215" s="71">
        <v>0</v>
      </c>
      <c r="AB215" s="71">
        <v>0</v>
      </c>
      <c r="AC215" s="71">
        <v>0</v>
      </c>
      <c r="AD215" s="71">
        <v>0</v>
      </c>
      <c r="AE215" s="71">
        <v>0</v>
      </c>
      <c r="AF215" s="71">
        <v>0</v>
      </c>
      <c r="AG215" s="71">
        <v>0</v>
      </c>
      <c r="AH215" s="71">
        <v>0</v>
      </c>
      <c r="AI215" s="71">
        <v>0</v>
      </c>
      <c r="AJ215" s="71">
        <v>0</v>
      </c>
    </row>
    <row r="216" spans="1:36" ht="19.5" customHeight="1" thickBot="1">
      <c r="A216" s="113"/>
      <c r="B216" s="103"/>
      <c r="C216" s="77"/>
      <c r="D216" s="77"/>
      <c r="E216" s="77"/>
      <c r="F216" s="77"/>
      <c r="G216" s="77"/>
      <c r="H216" s="77"/>
      <c r="I216" s="77"/>
      <c r="J216" s="77"/>
      <c r="K216" s="77"/>
      <c r="L216" s="77"/>
      <c r="M216" s="77"/>
      <c r="N216" s="77"/>
      <c r="O216" s="77"/>
      <c r="P216" s="77"/>
      <c r="Q216" s="77"/>
      <c r="R216" s="77"/>
      <c r="S216" s="77"/>
      <c r="T216" s="77"/>
      <c r="U216" s="77"/>
      <c r="V216" s="77"/>
      <c r="W216" s="72"/>
      <c r="X216" s="72"/>
      <c r="Y216" s="72"/>
      <c r="Z216" s="72"/>
      <c r="AA216" s="72"/>
      <c r="AB216" s="72"/>
      <c r="AC216" s="72"/>
      <c r="AD216" s="72"/>
      <c r="AE216" s="72"/>
      <c r="AF216" s="72"/>
      <c r="AG216" s="72"/>
      <c r="AH216" s="72"/>
      <c r="AI216" s="72"/>
      <c r="AJ216" s="72"/>
    </row>
    <row r="217" spans="1:36" ht="125.25" customHeight="1">
      <c r="A217" s="110" t="s">
        <v>204</v>
      </c>
      <c r="B217" s="8" t="s">
        <v>28</v>
      </c>
      <c r="C217" s="76" t="s">
        <v>26</v>
      </c>
      <c r="D217" s="76">
        <v>0</v>
      </c>
      <c r="E217" s="76">
        <v>0</v>
      </c>
      <c r="F217" s="76">
        <v>0</v>
      </c>
      <c r="G217" s="76">
        <v>0</v>
      </c>
      <c r="H217" s="76">
        <v>0</v>
      </c>
      <c r="I217" s="76">
        <v>0</v>
      </c>
      <c r="J217" s="76">
        <v>0</v>
      </c>
      <c r="K217" s="76">
        <v>0</v>
      </c>
      <c r="L217" s="76">
        <v>0</v>
      </c>
      <c r="M217" s="76">
        <v>0</v>
      </c>
      <c r="N217" s="76">
        <v>0</v>
      </c>
      <c r="O217" s="76">
        <v>0</v>
      </c>
      <c r="P217" s="76">
        <v>0</v>
      </c>
      <c r="Q217" s="76">
        <v>0</v>
      </c>
      <c r="R217" s="76">
        <v>0</v>
      </c>
      <c r="S217" s="76">
        <v>0</v>
      </c>
      <c r="T217" s="76">
        <v>0</v>
      </c>
      <c r="U217" s="76">
        <v>0</v>
      </c>
      <c r="V217" s="76">
        <v>0</v>
      </c>
      <c r="W217" s="71">
        <v>0</v>
      </c>
      <c r="X217" s="71">
        <v>0</v>
      </c>
      <c r="Y217" s="71">
        <v>0</v>
      </c>
      <c r="Z217" s="71">
        <v>0</v>
      </c>
      <c r="AA217" s="71">
        <v>0</v>
      </c>
      <c r="AB217" s="71">
        <v>0</v>
      </c>
      <c r="AC217" s="71">
        <v>0</v>
      </c>
      <c r="AD217" s="71">
        <v>0</v>
      </c>
      <c r="AE217" s="71">
        <v>0</v>
      </c>
      <c r="AF217" s="71">
        <v>0</v>
      </c>
      <c r="AG217" s="71">
        <v>0</v>
      </c>
      <c r="AH217" s="71">
        <v>0</v>
      </c>
      <c r="AI217" s="71">
        <v>0</v>
      </c>
      <c r="AJ217" s="71">
        <v>0</v>
      </c>
    </row>
    <row r="218" spans="1:36" ht="45.75" thickBot="1">
      <c r="A218" s="113"/>
      <c r="B218" s="4" t="s">
        <v>29</v>
      </c>
      <c r="C218" s="77"/>
      <c r="D218" s="77"/>
      <c r="E218" s="77"/>
      <c r="F218" s="77"/>
      <c r="G218" s="77"/>
      <c r="H218" s="77"/>
      <c r="I218" s="77"/>
      <c r="J218" s="77"/>
      <c r="K218" s="77"/>
      <c r="L218" s="77"/>
      <c r="M218" s="77"/>
      <c r="N218" s="77"/>
      <c r="O218" s="77"/>
      <c r="P218" s="77"/>
      <c r="Q218" s="77"/>
      <c r="R218" s="77"/>
      <c r="S218" s="77"/>
      <c r="T218" s="77"/>
      <c r="U218" s="77"/>
      <c r="V218" s="77"/>
      <c r="W218" s="72"/>
      <c r="X218" s="72"/>
      <c r="Y218" s="72"/>
      <c r="Z218" s="72"/>
      <c r="AA218" s="72"/>
      <c r="AB218" s="72"/>
      <c r="AC218" s="72"/>
      <c r="AD218" s="72"/>
      <c r="AE218" s="72"/>
      <c r="AF218" s="72"/>
      <c r="AG218" s="72"/>
      <c r="AH218" s="72"/>
      <c r="AI218" s="72"/>
      <c r="AJ218" s="72"/>
    </row>
    <row r="219" spans="1:36" ht="15.75" thickBot="1">
      <c r="A219" s="28" t="s">
        <v>205</v>
      </c>
      <c r="B219" s="73" t="s">
        <v>31</v>
      </c>
      <c r="C219" s="74"/>
      <c r="D219" s="74"/>
      <c r="E219" s="74"/>
      <c r="F219" s="74"/>
      <c r="G219" s="74"/>
      <c r="H219" s="74"/>
      <c r="I219" s="74"/>
      <c r="J219" s="74"/>
      <c r="K219" s="74"/>
      <c r="L219" s="74"/>
      <c r="M219" s="74"/>
      <c r="N219" s="74"/>
      <c r="O219" s="74"/>
      <c r="P219" s="74"/>
      <c r="Q219" s="74"/>
      <c r="R219" s="74"/>
      <c r="S219" s="74"/>
      <c r="T219" s="74"/>
      <c r="U219" s="74"/>
      <c r="V219" s="74"/>
      <c r="W219" s="74"/>
      <c r="X219" s="74"/>
      <c r="Y219" s="74"/>
      <c r="Z219" s="74"/>
      <c r="AA219" s="74"/>
      <c r="AB219" s="74"/>
      <c r="AC219" s="74"/>
      <c r="AD219" s="74"/>
      <c r="AE219" s="74"/>
      <c r="AF219" s="74"/>
      <c r="AG219" s="74"/>
      <c r="AH219" s="74"/>
      <c r="AI219" s="74"/>
      <c r="AJ219" s="75"/>
    </row>
    <row r="220" spans="1:36" ht="102" thickBot="1">
      <c r="A220" s="25" t="s">
        <v>206</v>
      </c>
      <c r="B220" s="4" t="s">
        <v>33</v>
      </c>
      <c r="C220" s="2" t="s">
        <v>84</v>
      </c>
      <c r="D220" s="2">
        <v>166</v>
      </c>
      <c r="E220" s="2">
        <v>166</v>
      </c>
      <c r="F220" s="2">
        <v>166</v>
      </c>
      <c r="G220" s="2">
        <v>166</v>
      </c>
      <c r="H220" s="2">
        <v>166</v>
      </c>
      <c r="I220" s="2">
        <v>166</v>
      </c>
      <c r="J220" s="2">
        <v>166</v>
      </c>
      <c r="K220" s="2">
        <v>159.19999999999999</v>
      </c>
      <c r="L220" s="2">
        <v>159.19999999999999</v>
      </c>
      <c r="M220" s="2">
        <v>159.19999999999999</v>
      </c>
      <c r="N220" s="2">
        <v>159.19999999999999</v>
      </c>
      <c r="O220" s="2">
        <v>159.19999999999999</v>
      </c>
      <c r="P220" s="2">
        <v>159.19999999999999</v>
      </c>
      <c r="Q220" s="2">
        <v>159.19999999999999</v>
      </c>
      <c r="R220" s="2">
        <v>159.19999999999999</v>
      </c>
      <c r="S220" s="2">
        <v>159.19999999999999</v>
      </c>
      <c r="T220" s="2">
        <v>159.19999999999999</v>
      </c>
      <c r="U220" s="2">
        <v>159.19999999999999</v>
      </c>
      <c r="V220" s="16">
        <v>159.19999999999999</v>
      </c>
      <c r="W220" s="36">
        <v>159.19999999999999</v>
      </c>
      <c r="X220" s="36">
        <v>159.19999999999999</v>
      </c>
      <c r="Y220" s="36">
        <v>159.19999999999999</v>
      </c>
      <c r="Z220" s="36">
        <v>159.19999999999999</v>
      </c>
      <c r="AA220" s="36">
        <v>159.19999999999999</v>
      </c>
      <c r="AB220" s="36">
        <v>159.19999999999999</v>
      </c>
      <c r="AC220" s="36">
        <v>159.19999999999999</v>
      </c>
      <c r="AD220" s="36">
        <v>159.19999999999999</v>
      </c>
      <c r="AE220" s="36">
        <v>159.19999999999999</v>
      </c>
      <c r="AF220" s="36">
        <v>159.19999999999999</v>
      </c>
      <c r="AG220" s="36">
        <v>159.19999999999999</v>
      </c>
      <c r="AH220" s="36">
        <v>159.19999999999999</v>
      </c>
      <c r="AI220" s="36">
        <v>159.19999999999999</v>
      </c>
      <c r="AJ220" s="36">
        <v>159.19999999999999</v>
      </c>
    </row>
    <row r="221" spans="1:36" ht="63" customHeight="1">
      <c r="A221" s="110" t="s">
        <v>207</v>
      </c>
      <c r="B221" s="102" t="s">
        <v>36</v>
      </c>
      <c r="C221" s="76" t="s">
        <v>49</v>
      </c>
      <c r="D221" s="76">
        <v>0.61</v>
      </c>
      <c r="E221" s="76">
        <v>0.61</v>
      </c>
      <c r="F221" s="76">
        <v>0.61</v>
      </c>
      <c r="G221" s="76">
        <v>0.61</v>
      </c>
      <c r="H221" s="76">
        <v>0.61</v>
      </c>
      <c r="I221" s="76">
        <v>0.61</v>
      </c>
      <c r="J221" s="76">
        <v>0.41</v>
      </c>
      <c r="K221" s="76">
        <v>0.26</v>
      </c>
      <c r="L221" s="76">
        <v>0.26</v>
      </c>
      <c r="M221" s="76">
        <v>0.26</v>
      </c>
      <c r="N221" s="76">
        <v>0.26</v>
      </c>
      <c r="O221" s="76">
        <v>0.26</v>
      </c>
      <c r="P221" s="76">
        <v>0.26</v>
      </c>
      <c r="Q221" s="76">
        <v>0.26</v>
      </c>
      <c r="R221" s="76">
        <v>0.26</v>
      </c>
      <c r="S221" s="76">
        <v>0.26</v>
      </c>
      <c r="T221" s="76">
        <v>0.26</v>
      </c>
      <c r="U221" s="76">
        <v>0.26</v>
      </c>
      <c r="V221" s="78">
        <v>0.26</v>
      </c>
      <c r="W221" s="71">
        <v>0.26</v>
      </c>
      <c r="X221" s="71">
        <v>0.26</v>
      </c>
      <c r="Y221" s="71">
        <v>0.26</v>
      </c>
      <c r="Z221" s="71">
        <v>0.26</v>
      </c>
      <c r="AA221" s="71">
        <v>0.26</v>
      </c>
      <c r="AB221" s="71">
        <v>0.26</v>
      </c>
      <c r="AC221" s="71">
        <v>0.26</v>
      </c>
      <c r="AD221" s="71">
        <v>0.26</v>
      </c>
      <c r="AE221" s="71">
        <v>0.26</v>
      </c>
      <c r="AF221" s="71">
        <v>0.26</v>
      </c>
      <c r="AG221" s="71">
        <v>0.26</v>
      </c>
      <c r="AH221" s="71">
        <v>0.26</v>
      </c>
      <c r="AI221" s="71">
        <v>0.26</v>
      </c>
      <c r="AJ221" s="71">
        <v>0.26</v>
      </c>
    </row>
    <row r="222" spans="1:36" ht="15.75" thickBot="1">
      <c r="A222" s="113"/>
      <c r="B222" s="103"/>
      <c r="C222" s="77"/>
      <c r="D222" s="77"/>
      <c r="E222" s="77"/>
      <c r="F222" s="77"/>
      <c r="G222" s="77"/>
      <c r="H222" s="77"/>
      <c r="I222" s="77"/>
      <c r="J222" s="77"/>
      <c r="K222" s="77"/>
      <c r="L222" s="77"/>
      <c r="M222" s="77"/>
      <c r="N222" s="77"/>
      <c r="O222" s="77"/>
      <c r="P222" s="77"/>
      <c r="Q222" s="77"/>
      <c r="R222" s="77"/>
      <c r="S222" s="77"/>
      <c r="T222" s="77"/>
      <c r="U222" s="77"/>
      <c r="V222" s="79"/>
      <c r="W222" s="72"/>
      <c r="X222" s="72"/>
      <c r="Y222" s="72"/>
      <c r="Z222" s="72"/>
      <c r="AA222" s="72"/>
      <c r="AB222" s="72"/>
      <c r="AC222" s="72"/>
      <c r="AD222" s="72"/>
      <c r="AE222" s="72"/>
      <c r="AF222" s="72"/>
      <c r="AG222" s="72"/>
      <c r="AH222" s="72"/>
      <c r="AI222" s="72"/>
      <c r="AJ222" s="72"/>
    </row>
    <row r="223" spans="1:36" ht="63" customHeight="1">
      <c r="A223" s="110" t="s">
        <v>208</v>
      </c>
      <c r="B223" s="102" t="s">
        <v>38</v>
      </c>
      <c r="C223" s="76" t="s">
        <v>88</v>
      </c>
      <c r="D223" s="68">
        <f>PRODUCT(D221,10,1/15)</f>
        <v>0.40666666666666662</v>
      </c>
      <c r="E223" s="68">
        <f t="shared" ref="E223:AJ223" si="30">PRODUCT(E221,10,1/15)</f>
        <v>0.40666666666666662</v>
      </c>
      <c r="F223" s="68">
        <f t="shared" si="30"/>
        <v>0.40666666666666662</v>
      </c>
      <c r="G223" s="68">
        <f t="shared" si="30"/>
        <v>0.40666666666666662</v>
      </c>
      <c r="H223" s="68">
        <f t="shared" si="30"/>
        <v>0.40666666666666662</v>
      </c>
      <c r="I223" s="68">
        <f t="shared" si="30"/>
        <v>0.40666666666666662</v>
      </c>
      <c r="J223" s="68">
        <f t="shared" si="30"/>
        <v>0.27333333333333332</v>
      </c>
      <c r="K223" s="68">
        <f t="shared" si="30"/>
        <v>0.17333333333333334</v>
      </c>
      <c r="L223" s="68">
        <f t="shared" si="30"/>
        <v>0.17333333333333334</v>
      </c>
      <c r="M223" s="68">
        <f t="shared" si="30"/>
        <v>0.17333333333333334</v>
      </c>
      <c r="N223" s="68">
        <f t="shared" si="30"/>
        <v>0.17333333333333334</v>
      </c>
      <c r="O223" s="68">
        <f t="shared" si="30"/>
        <v>0.17333333333333334</v>
      </c>
      <c r="P223" s="68">
        <f t="shared" si="30"/>
        <v>0.17333333333333334</v>
      </c>
      <c r="Q223" s="68">
        <f t="shared" si="30"/>
        <v>0.17333333333333334</v>
      </c>
      <c r="R223" s="68">
        <f t="shared" si="30"/>
        <v>0.17333333333333334</v>
      </c>
      <c r="S223" s="68">
        <f t="shared" si="30"/>
        <v>0.17333333333333334</v>
      </c>
      <c r="T223" s="68">
        <f t="shared" si="30"/>
        <v>0.17333333333333334</v>
      </c>
      <c r="U223" s="68">
        <f t="shared" si="30"/>
        <v>0.17333333333333334</v>
      </c>
      <c r="V223" s="68">
        <f t="shared" si="30"/>
        <v>0.17333333333333334</v>
      </c>
      <c r="W223" s="68">
        <f t="shared" si="30"/>
        <v>0.17333333333333334</v>
      </c>
      <c r="X223" s="68">
        <f t="shared" si="30"/>
        <v>0.17333333333333334</v>
      </c>
      <c r="Y223" s="68">
        <f t="shared" si="30"/>
        <v>0.17333333333333334</v>
      </c>
      <c r="Z223" s="68">
        <f t="shared" si="30"/>
        <v>0.17333333333333334</v>
      </c>
      <c r="AA223" s="68">
        <f t="shared" si="30"/>
        <v>0.17333333333333334</v>
      </c>
      <c r="AB223" s="68">
        <f t="shared" si="30"/>
        <v>0.17333333333333334</v>
      </c>
      <c r="AC223" s="68">
        <f t="shared" si="30"/>
        <v>0.17333333333333334</v>
      </c>
      <c r="AD223" s="68">
        <f t="shared" si="30"/>
        <v>0.17333333333333334</v>
      </c>
      <c r="AE223" s="68">
        <f t="shared" si="30"/>
        <v>0.17333333333333334</v>
      </c>
      <c r="AF223" s="68">
        <f t="shared" si="30"/>
        <v>0.17333333333333334</v>
      </c>
      <c r="AG223" s="68">
        <f t="shared" si="30"/>
        <v>0.17333333333333334</v>
      </c>
      <c r="AH223" s="68">
        <f t="shared" si="30"/>
        <v>0.17333333333333334</v>
      </c>
      <c r="AI223" s="68">
        <f t="shared" si="30"/>
        <v>0.17333333333333334</v>
      </c>
      <c r="AJ223" s="68">
        <f t="shared" si="30"/>
        <v>0.17333333333333334</v>
      </c>
    </row>
    <row r="224" spans="1:36" ht="15.75" thickBot="1">
      <c r="A224" s="113"/>
      <c r="B224" s="103"/>
      <c r="C224" s="77"/>
      <c r="D224" s="69"/>
      <c r="E224" s="69"/>
      <c r="F224" s="69"/>
      <c r="G224" s="69"/>
      <c r="H224" s="69"/>
      <c r="I224" s="69"/>
      <c r="J224" s="69"/>
      <c r="K224" s="69"/>
      <c r="L224" s="69"/>
      <c r="M224" s="69"/>
      <c r="N224" s="69"/>
      <c r="O224" s="69"/>
      <c r="P224" s="69"/>
      <c r="Q224" s="69"/>
      <c r="R224" s="69"/>
      <c r="S224" s="69"/>
      <c r="T224" s="69"/>
      <c r="U224" s="69"/>
      <c r="V224" s="69"/>
      <c r="W224" s="69"/>
      <c r="X224" s="69"/>
      <c r="Y224" s="69"/>
      <c r="Z224" s="69"/>
      <c r="AA224" s="69"/>
      <c r="AB224" s="69"/>
      <c r="AC224" s="69"/>
      <c r="AD224" s="69"/>
      <c r="AE224" s="69"/>
      <c r="AF224" s="69"/>
      <c r="AG224" s="69"/>
      <c r="AH224" s="69"/>
      <c r="AI224" s="69"/>
      <c r="AJ224" s="69"/>
    </row>
    <row r="225" spans="1:36" ht="34.5" thickBot="1">
      <c r="A225" s="25" t="s">
        <v>209</v>
      </c>
      <c r="B225" s="4" t="s">
        <v>41</v>
      </c>
      <c r="C225" s="2" t="s">
        <v>42</v>
      </c>
      <c r="D225" s="2">
        <v>0.54</v>
      </c>
      <c r="E225" s="2">
        <v>0.54</v>
      </c>
      <c r="F225" s="2">
        <v>0.54</v>
      </c>
      <c r="G225" s="2">
        <v>0.54</v>
      </c>
      <c r="H225" s="2">
        <v>0.54</v>
      </c>
      <c r="I225" s="2">
        <v>0.54</v>
      </c>
      <c r="J225" s="2">
        <v>0.54</v>
      </c>
      <c r="K225" s="2">
        <v>0.54</v>
      </c>
      <c r="L225" s="2">
        <v>0.54</v>
      </c>
      <c r="M225" s="2">
        <v>0.54</v>
      </c>
      <c r="N225" s="2">
        <v>0.54</v>
      </c>
      <c r="O225" s="2">
        <v>0.54</v>
      </c>
      <c r="P225" s="2">
        <v>0.54</v>
      </c>
      <c r="Q225" s="2">
        <v>0.54</v>
      </c>
      <c r="R225" s="2">
        <v>0.54</v>
      </c>
      <c r="S225" s="2">
        <v>0.54</v>
      </c>
      <c r="T225" s="2">
        <v>0.54</v>
      </c>
      <c r="U225" s="2">
        <v>0.54</v>
      </c>
      <c r="V225" s="16">
        <v>0.54</v>
      </c>
      <c r="W225" s="36">
        <v>0.54</v>
      </c>
      <c r="X225" s="36">
        <v>0.54</v>
      </c>
      <c r="Y225" s="36">
        <v>0.54</v>
      </c>
      <c r="Z225" s="36">
        <v>0.54</v>
      </c>
      <c r="AA225" s="36">
        <v>0.54</v>
      </c>
      <c r="AB225" s="36">
        <v>0.54</v>
      </c>
      <c r="AC225" s="36">
        <v>0.54</v>
      </c>
      <c r="AD225" s="36">
        <v>0.54</v>
      </c>
      <c r="AE225" s="36">
        <v>0.54</v>
      </c>
      <c r="AF225" s="36">
        <v>0.54</v>
      </c>
      <c r="AG225" s="36">
        <v>0.54</v>
      </c>
      <c r="AH225" s="36">
        <v>0.54</v>
      </c>
      <c r="AI225" s="36">
        <v>0.54</v>
      </c>
      <c r="AJ225" s="36">
        <v>0.54</v>
      </c>
    </row>
    <row r="226" spans="1:36" ht="70.5" customHeight="1">
      <c r="A226" s="110" t="s">
        <v>210</v>
      </c>
      <c r="B226" s="102" t="s">
        <v>44</v>
      </c>
      <c r="C226" s="76" t="s">
        <v>121</v>
      </c>
      <c r="D226" s="68">
        <f>PRODUCT(D221/D225)</f>
        <v>1.1296296296296295</v>
      </c>
      <c r="E226" s="68">
        <f t="shared" ref="E226:AJ226" si="31">PRODUCT(E221/E225)</f>
        <v>1.1296296296296295</v>
      </c>
      <c r="F226" s="68">
        <f t="shared" si="31"/>
        <v>1.1296296296296295</v>
      </c>
      <c r="G226" s="68">
        <f t="shared" si="31"/>
        <v>1.1296296296296295</v>
      </c>
      <c r="H226" s="68">
        <f t="shared" si="31"/>
        <v>1.1296296296296295</v>
      </c>
      <c r="I226" s="68">
        <f t="shared" si="31"/>
        <v>1.1296296296296295</v>
      </c>
      <c r="J226" s="68">
        <f t="shared" si="31"/>
        <v>0.75925925925925919</v>
      </c>
      <c r="K226" s="68">
        <f t="shared" si="31"/>
        <v>0.48148148148148145</v>
      </c>
      <c r="L226" s="68">
        <f t="shared" si="31"/>
        <v>0.48148148148148145</v>
      </c>
      <c r="M226" s="68">
        <f t="shared" si="31"/>
        <v>0.48148148148148145</v>
      </c>
      <c r="N226" s="68">
        <f t="shared" si="31"/>
        <v>0.48148148148148145</v>
      </c>
      <c r="O226" s="68">
        <f t="shared" si="31"/>
        <v>0.48148148148148145</v>
      </c>
      <c r="P226" s="68">
        <f t="shared" si="31"/>
        <v>0.48148148148148145</v>
      </c>
      <c r="Q226" s="68">
        <f t="shared" si="31"/>
        <v>0.48148148148148145</v>
      </c>
      <c r="R226" s="68">
        <f t="shared" si="31"/>
        <v>0.48148148148148145</v>
      </c>
      <c r="S226" s="68">
        <f t="shared" si="31"/>
        <v>0.48148148148148145</v>
      </c>
      <c r="T226" s="68">
        <f t="shared" si="31"/>
        <v>0.48148148148148145</v>
      </c>
      <c r="U226" s="68">
        <f t="shared" si="31"/>
        <v>0.48148148148148145</v>
      </c>
      <c r="V226" s="68">
        <f t="shared" si="31"/>
        <v>0.48148148148148145</v>
      </c>
      <c r="W226" s="68">
        <f t="shared" si="31"/>
        <v>0.48148148148148145</v>
      </c>
      <c r="X226" s="68">
        <f t="shared" si="31"/>
        <v>0.48148148148148145</v>
      </c>
      <c r="Y226" s="68">
        <f t="shared" si="31"/>
        <v>0.48148148148148145</v>
      </c>
      <c r="Z226" s="68">
        <f t="shared" si="31"/>
        <v>0.48148148148148145</v>
      </c>
      <c r="AA226" s="68">
        <f t="shared" si="31"/>
        <v>0.48148148148148145</v>
      </c>
      <c r="AB226" s="68">
        <f t="shared" si="31"/>
        <v>0.48148148148148145</v>
      </c>
      <c r="AC226" s="68">
        <f t="shared" si="31"/>
        <v>0.48148148148148145</v>
      </c>
      <c r="AD226" s="68">
        <f t="shared" si="31"/>
        <v>0.48148148148148145</v>
      </c>
      <c r="AE226" s="68">
        <f t="shared" si="31"/>
        <v>0.48148148148148145</v>
      </c>
      <c r="AF226" s="68">
        <f t="shared" si="31"/>
        <v>0.48148148148148145</v>
      </c>
      <c r="AG226" s="68">
        <f t="shared" si="31"/>
        <v>0.48148148148148145</v>
      </c>
      <c r="AH226" s="68">
        <f t="shared" si="31"/>
        <v>0.48148148148148145</v>
      </c>
      <c r="AI226" s="68">
        <f t="shared" si="31"/>
        <v>0.48148148148148145</v>
      </c>
      <c r="AJ226" s="68">
        <f t="shared" si="31"/>
        <v>0.48148148148148145</v>
      </c>
    </row>
    <row r="227" spans="1:36">
      <c r="A227" s="111"/>
      <c r="B227" s="112"/>
      <c r="C227" s="80"/>
      <c r="D227" s="70"/>
      <c r="E227" s="70"/>
      <c r="F227" s="70"/>
      <c r="G227" s="70"/>
      <c r="H227" s="70"/>
      <c r="I227" s="70"/>
      <c r="J227" s="70"/>
      <c r="K227" s="70"/>
      <c r="L227" s="70"/>
      <c r="M227" s="70"/>
      <c r="N227" s="70"/>
      <c r="O227" s="70"/>
      <c r="P227" s="70"/>
      <c r="Q227" s="70"/>
      <c r="R227" s="70"/>
      <c r="S227" s="70"/>
      <c r="T227" s="70"/>
      <c r="U227" s="70"/>
      <c r="V227" s="70"/>
      <c r="W227" s="70"/>
      <c r="X227" s="70"/>
      <c r="Y227" s="70"/>
      <c r="Z227" s="70"/>
      <c r="AA227" s="70"/>
      <c r="AB227" s="70"/>
      <c r="AC227" s="70"/>
      <c r="AD227" s="70"/>
      <c r="AE227" s="70"/>
      <c r="AF227" s="70"/>
      <c r="AG227" s="70"/>
      <c r="AH227" s="70"/>
      <c r="AI227" s="70"/>
      <c r="AJ227" s="70"/>
    </row>
    <row r="228" spans="1:36" ht="15.75" thickBot="1">
      <c r="A228" s="113"/>
      <c r="B228" s="103"/>
      <c r="C228" s="77"/>
      <c r="D228" s="69"/>
      <c r="E228" s="69"/>
      <c r="F228" s="69"/>
      <c r="G228" s="69"/>
      <c r="H228" s="69"/>
      <c r="I228" s="69"/>
      <c r="J228" s="69"/>
      <c r="K228" s="69"/>
      <c r="L228" s="69"/>
      <c r="M228" s="69"/>
      <c r="N228" s="69"/>
      <c r="O228" s="69"/>
      <c r="P228" s="69"/>
      <c r="Q228" s="69"/>
      <c r="R228" s="69"/>
      <c r="S228" s="69"/>
      <c r="T228" s="69"/>
      <c r="U228" s="69"/>
      <c r="V228" s="69"/>
      <c r="W228" s="69"/>
      <c r="X228" s="69"/>
      <c r="Y228" s="69"/>
      <c r="Z228" s="69"/>
      <c r="AA228" s="69"/>
      <c r="AB228" s="69"/>
      <c r="AC228" s="69"/>
      <c r="AD228" s="69"/>
      <c r="AE228" s="69"/>
      <c r="AF228" s="69"/>
      <c r="AG228" s="69"/>
      <c r="AH228" s="69"/>
      <c r="AI228" s="69"/>
      <c r="AJ228" s="69"/>
    </row>
    <row r="229" spans="1:36" ht="102" thickBot="1">
      <c r="A229" s="25" t="s">
        <v>211</v>
      </c>
      <c r="B229" s="14" t="s">
        <v>44</v>
      </c>
      <c r="C229" s="3" t="s">
        <v>126</v>
      </c>
      <c r="D229" s="52">
        <f>PRODUCT(D223/D225)</f>
        <v>0.75308641975308632</v>
      </c>
      <c r="E229" s="52">
        <f t="shared" ref="E229:AJ229" si="32">PRODUCT(E223/E225)</f>
        <v>0.75308641975308632</v>
      </c>
      <c r="F229" s="52">
        <f t="shared" si="32"/>
        <v>0.75308641975308632</v>
      </c>
      <c r="G229" s="52">
        <f t="shared" si="32"/>
        <v>0.75308641975308632</v>
      </c>
      <c r="H229" s="52">
        <f t="shared" si="32"/>
        <v>0.75308641975308632</v>
      </c>
      <c r="I229" s="52">
        <f t="shared" si="32"/>
        <v>0.75308641975308632</v>
      </c>
      <c r="J229" s="52">
        <f t="shared" si="32"/>
        <v>0.50617283950617276</v>
      </c>
      <c r="K229" s="52">
        <f t="shared" si="32"/>
        <v>0.32098765432098764</v>
      </c>
      <c r="L229" s="52">
        <f t="shared" si="32"/>
        <v>0.32098765432098764</v>
      </c>
      <c r="M229" s="52">
        <f t="shared" si="32"/>
        <v>0.32098765432098764</v>
      </c>
      <c r="N229" s="52">
        <f t="shared" si="32"/>
        <v>0.32098765432098764</v>
      </c>
      <c r="O229" s="52">
        <f t="shared" si="32"/>
        <v>0.32098765432098764</v>
      </c>
      <c r="P229" s="52">
        <f t="shared" si="32"/>
        <v>0.32098765432098764</v>
      </c>
      <c r="Q229" s="52">
        <f t="shared" si="32"/>
        <v>0.32098765432098764</v>
      </c>
      <c r="R229" s="52">
        <f t="shared" si="32"/>
        <v>0.32098765432098764</v>
      </c>
      <c r="S229" s="52">
        <f t="shared" si="32"/>
        <v>0.32098765432098764</v>
      </c>
      <c r="T229" s="52">
        <f t="shared" si="32"/>
        <v>0.32098765432098764</v>
      </c>
      <c r="U229" s="52">
        <f t="shared" si="32"/>
        <v>0.32098765432098764</v>
      </c>
      <c r="V229" s="52">
        <f t="shared" si="32"/>
        <v>0.32098765432098764</v>
      </c>
      <c r="W229" s="52">
        <f t="shared" si="32"/>
        <v>0.32098765432098764</v>
      </c>
      <c r="X229" s="52">
        <f t="shared" si="32"/>
        <v>0.32098765432098764</v>
      </c>
      <c r="Y229" s="52">
        <f t="shared" si="32"/>
        <v>0.32098765432098764</v>
      </c>
      <c r="Z229" s="52">
        <f t="shared" si="32"/>
        <v>0.32098765432098764</v>
      </c>
      <c r="AA229" s="52">
        <f t="shared" si="32"/>
        <v>0.32098765432098764</v>
      </c>
      <c r="AB229" s="52">
        <f t="shared" si="32"/>
        <v>0.32098765432098764</v>
      </c>
      <c r="AC229" s="52">
        <f t="shared" si="32"/>
        <v>0.32098765432098764</v>
      </c>
      <c r="AD229" s="52">
        <f t="shared" si="32"/>
        <v>0.32098765432098764</v>
      </c>
      <c r="AE229" s="52">
        <f t="shared" si="32"/>
        <v>0.32098765432098764</v>
      </c>
      <c r="AF229" s="52">
        <f t="shared" si="32"/>
        <v>0.32098765432098764</v>
      </c>
      <c r="AG229" s="52">
        <f t="shared" si="32"/>
        <v>0.32098765432098764</v>
      </c>
      <c r="AH229" s="52">
        <f t="shared" si="32"/>
        <v>0.32098765432098764</v>
      </c>
      <c r="AI229" s="52">
        <f t="shared" si="32"/>
        <v>0.32098765432098764</v>
      </c>
      <c r="AJ229" s="52">
        <f t="shared" si="32"/>
        <v>0.32098765432098764</v>
      </c>
    </row>
    <row r="230" spans="1:36" ht="15.75" thickBot="1">
      <c r="A230" s="28" t="s">
        <v>212</v>
      </c>
      <c r="B230" s="73" t="s">
        <v>213</v>
      </c>
      <c r="C230" s="74"/>
      <c r="D230" s="74"/>
      <c r="E230" s="74"/>
      <c r="F230" s="74"/>
      <c r="G230" s="74"/>
      <c r="H230" s="74"/>
      <c r="I230" s="74"/>
      <c r="J230" s="74"/>
      <c r="K230" s="74"/>
      <c r="L230" s="74"/>
      <c r="M230" s="74"/>
      <c r="N230" s="74"/>
      <c r="O230" s="74"/>
      <c r="P230" s="74"/>
      <c r="Q230" s="74"/>
      <c r="R230" s="74"/>
      <c r="S230" s="74"/>
      <c r="T230" s="74"/>
      <c r="U230" s="74"/>
      <c r="V230" s="74"/>
      <c r="W230" s="74"/>
      <c r="X230" s="74"/>
      <c r="Y230" s="74"/>
      <c r="Z230" s="74"/>
      <c r="AA230" s="74"/>
      <c r="AB230" s="74"/>
      <c r="AC230" s="74"/>
      <c r="AD230" s="74"/>
      <c r="AE230" s="74"/>
      <c r="AF230" s="74"/>
      <c r="AG230" s="74"/>
      <c r="AH230" s="74"/>
      <c r="AI230" s="74"/>
      <c r="AJ230" s="75"/>
    </row>
    <row r="231" spans="1:36" ht="15.75" thickBot="1">
      <c r="A231" s="22" t="s">
        <v>214</v>
      </c>
      <c r="B231" s="73" t="s">
        <v>10</v>
      </c>
      <c r="C231" s="74"/>
      <c r="D231" s="74"/>
      <c r="E231" s="74"/>
      <c r="F231" s="74"/>
      <c r="G231" s="74"/>
      <c r="H231" s="74"/>
      <c r="I231" s="74"/>
      <c r="J231" s="74"/>
      <c r="K231" s="74"/>
      <c r="L231" s="74"/>
      <c r="M231" s="74"/>
      <c r="N231" s="74"/>
      <c r="O231" s="74"/>
      <c r="P231" s="74"/>
      <c r="Q231" s="74"/>
      <c r="R231" s="74"/>
      <c r="S231" s="74"/>
      <c r="T231" s="74"/>
      <c r="U231" s="74"/>
      <c r="V231" s="74"/>
      <c r="W231" s="74"/>
      <c r="X231" s="74"/>
      <c r="Y231" s="74"/>
      <c r="Z231" s="74"/>
      <c r="AA231" s="74"/>
      <c r="AB231" s="74"/>
      <c r="AC231" s="74"/>
      <c r="AD231" s="74"/>
      <c r="AE231" s="74"/>
      <c r="AF231" s="74"/>
      <c r="AG231" s="74"/>
      <c r="AH231" s="74"/>
      <c r="AI231" s="74"/>
      <c r="AJ231" s="75"/>
    </row>
    <row r="232" spans="1:36" ht="125.25" customHeight="1" thickBot="1">
      <c r="A232" s="25" t="s">
        <v>215</v>
      </c>
      <c r="B232" s="5" t="s">
        <v>12</v>
      </c>
      <c r="C232" s="2" t="s">
        <v>13</v>
      </c>
      <c r="D232" s="2">
        <v>0.15</v>
      </c>
      <c r="E232" s="2">
        <v>0.15</v>
      </c>
      <c r="F232" s="2">
        <v>0.15</v>
      </c>
      <c r="G232" s="2">
        <v>0.15</v>
      </c>
      <c r="H232" s="2">
        <v>0.15</v>
      </c>
      <c r="I232" s="2">
        <v>0.15</v>
      </c>
      <c r="J232" s="2">
        <v>0.15</v>
      </c>
      <c r="K232" s="2">
        <v>0.1</v>
      </c>
      <c r="L232" s="2">
        <v>0.1</v>
      </c>
      <c r="M232" s="2">
        <v>0.1</v>
      </c>
      <c r="N232" s="2">
        <v>0.1</v>
      </c>
      <c r="O232" s="2">
        <v>0.1</v>
      </c>
      <c r="P232" s="2">
        <v>0.1</v>
      </c>
      <c r="Q232" s="2">
        <v>0.1</v>
      </c>
      <c r="R232" s="2">
        <v>0.1</v>
      </c>
      <c r="S232" s="2">
        <v>0.1</v>
      </c>
      <c r="T232" s="2">
        <v>0.1</v>
      </c>
      <c r="U232" s="2">
        <v>0.1</v>
      </c>
      <c r="V232" s="16">
        <v>0.1</v>
      </c>
      <c r="W232" s="36">
        <v>0.1</v>
      </c>
      <c r="X232" s="36">
        <v>0.1</v>
      </c>
      <c r="Y232" s="36">
        <v>0.1</v>
      </c>
      <c r="Z232" s="36">
        <v>0.1</v>
      </c>
      <c r="AA232" s="36">
        <v>0.1</v>
      </c>
      <c r="AB232" s="36">
        <v>0.1</v>
      </c>
      <c r="AC232" s="36">
        <v>0.1</v>
      </c>
      <c r="AD232" s="36">
        <v>0.1</v>
      </c>
      <c r="AE232" s="36">
        <v>0.1</v>
      </c>
      <c r="AF232" s="36">
        <v>0.1</v>
      </c>
      <c r="AG232" s="36">
        <v>0.1</v>
      </c>
      <c r="AH232" s="36">
        <v>0.1</v>
      </c>
      <c r="AI232" s="36">
        <v>0.1</v>
      </c>
      <c r="AJ232" s="36">
        <v>0.1</v>
      </c>
    </row>
    <row r="233" spans="1:36" ht="45.75" thickBot="1">
      <c r="A233" s="24" t="s">
        <v>216</v>
      </c>
      <c r="B233" s="7" t="s">
        <v>15</v>
      </c>
      <c r="C233" s="1" t="s">
        <v>16</v>
      </c>
      <c r="D233" s="29">
        <v>1.73</v>
      </c>
      <c r="E233" s="29">
        <v>1.73</v>
      </c>
      <c r="F233" s="29">
        <v>1.73</v>
      </c>
      <c r="G233" s="29">
        <v>1.73</v>
      </c>
      <c r="H233" s="29">
        <v>1.73</v>
      </c>
      <c r="I233" s="29">
        <v>1.73</v>
      </c>
      <c r="J233" s="29">
        <v>1.73</v>
      </c>
      <c r="K233" s="29">
        <v>1.73</v>
      </c>
      <c r="L233" s="29">
        <v>1.73</v>
      </c>
      <c r="M233" s="29">
        <v>1.73</v>
      </c>
      <c r="N233" s="29">
        <v>1.73</v>
      </c>
      <c r="O233" s="29">
        <v>1.73</v>
      </c>
      <c r="P233" s="29">
        <v>1.73</v>
      </c>
      <c r="Q233" s="29">
        <v>1.73</v>
      </c>
      <c r="R233" s="29">
        <v>1.73</v>
      </c>
      <c r="S233" s="29">
        <v>1.73</v>
      </c>
      <c r="T233" s="29">
        <v>1.73</v>
      </c>
      <c r="U233" s="29">
        <v>1.73</v>
      </c>
      <c r="V233" s="30">
        <v>1.73</v>
      </c>
      <c r="W233" s="36">
        <v>1.73</v>
      </c>
      <c r="X233" s="36">
        <v>1.73</v>
      </c>
      <c r="Y233" s="36">
        <v>1.73</v>
      </c>
      <c r="Z233" s="36">
        <v>1.73</v>
      </c>
      <c r="AA233" s="36">
        <v>1.73</v>
      </c>
      <c r="AB233" s="36">
        <v>1.73</v>
      </c>
      <c r="AC233" s="36">
        <v>1.73</v>
      </c>
      <c r="AD233" s="36">
        <v>1.73</v>
      </c>
      <c r="AE233" s="36">
        <v>1.73</v>
      </c>
      <c r="AF233" s="36">
        <v>1.73</v>
      </c>
      <c r="AG233" s="36">
        <v>1.73</v>
      </c>
      <c r="AH233" s="36">
        <v>1.73</v>
      </c>
      <c r="AI233" s="36">
        <v>1.73</v>
      </c>
      <c r="AJ233" s="36">
        <v>1.73</v>
      </c>
    </row>
    <row r="234" spans="1:36" ht="120.75" customHeight="1">
      <c r="A234" s="110" t="s">
        <v>217</v>
      </c>
      <c r="B234" s="102" t="s">
        <v>18</v>
      </c>
      <c r="C234" s="76" t="s">
        <v>47</v>
      </c>
      <c r="D234" s="76">
        <v>0</v>
      </c>
      <c r="E234" s="76">
        <v>0</v>
      </c>
      <c r="F234" s="76">
        <v>0</v>
      </c>
      <c r="G234" s="76">
        <v>0</v>
      </c>
      <c r="H234" s="76">
        <v>0</v>
      </c>
      <c r="I234" s="76">
        <v>0</v>
      </c>
      <c r="J234" s="76">
        <v>0</v>
      </c>
      <c r="K234" s="76">
        <v>0</v>
      </c>
      <c r="L234" s="76">
        <v>0</v>
      </c>
      <c r="M234" s="76">
        <v>0</v>
      </c>
      <c r="N234" s="76">
        <v>0</v>
      </c>
      <c r="O234" s="76">
        <v>0</v>
      </c>
      <c r="P234" s="76">
        <v>0</v>
      </c>
      <c r="Q234" s="76">
        <v>0</v>
      </c>
      <c r="R234" s="76">
        <v>0</v>
      </c>
      <c r="S234" s="76">
        <v>0</v>
      </c>
      <c r="T234" s="76">
        <v>0</v>
      </c>
      <c r="U234" s="76">
        <v>0</v>
      </c>
      <c r="V234" s="78">
        <v>0</v>
      </c>
      <c r="W234" s="71">
        <v>0</v>
      </c>
      <c r="X234" s="71">
        <v>0</v>
      </c>
      <c r="Y234" s="71">
        <v>0</v>
      </c>
      <c r="Z234" s="71">
        <v>0</v>
      </c>
      <c r="AA234" s="71">
        <v>0</v>
      </c>
      <c r="AB234" s="71">
        <v>0</v>
      </c>
      <c r="AC234" s="71">
        <v>0</v>
      </c>
      <c r="AD234" s="71">
        <v>0</v>
      </c>
      <c r="AE234" s="71">
        <v>0</v>
      </c>
      <c r="AF234" s="71">
        <v>0</v>
      </c>
      <c r="AG234" s="71">
        <v>0</v>
      </c>
      <c r="AH234" s="71">
        <v>0</v>
      </c>
      <c r="AI234" s="71">
        <v>0</v>
      </c>
      <c r="AJ234" s="71">
        <v>0</v>
      </c>
    </row>
    <row r="235" spans="1:36" ht="9.75" customHeight="1" thickBot="1">
      <c r="A235" s="113"/>
      <c r="B235" s="103"/>
      <c r="C235" s="77"/>
      <c r="D235" s="77"/>
      <c r="E235" s="77"/>
      <c r="F235" s="77"/>
      <c r="G235" s="77"/>
      <c r="H235" s="77"/>
      <c r="I235" s="77"/>
      <c r="J235" s="77"/>
      <c r="K235" s="77"/>
      <c r="L235" s="77"/>
      <c r="M235" s="77"/>
      <c r="N235" s="77"/>
      <c r="O235" s="77"/>
      <c r="P235" s="77"/>
      <c r="Q235" s="77"/>
      <c r="R235" s="77"/>
      <c r="S235" s="77"/>
      <c r="T235" s="77"/>
      <c r="U235" s="77"/>
      <c r="V235" s="79"/>
      <c r="W235" s="72"/>
      <c r="X235" s="72"/>
      <c r="Y235" s="72"/>
      <c r="Z235" s="72"/>
      <c r="AA235" s="72"/>
      <c r="AB235" s="72"/>
      <c r="AC235" s="72"/>
      <c r="AD235" s="72"/>
      <c r="AE235" s="72"/>
      <c r="AF235" s="72"/>
      <c r="AG235" s="72"/>
      <c r="AH235" s="72"/>
      <c r="AI235" s="72"/>
      <c r="AJ235" s="72"/>
    </row>
    <row r="236" spans="1:36" ht="33" customHeight="1" thickBot="1">
      <c r="A236" s="25" t="s">
        <v>218</v>
      </c>
      <c r="B236" s="4" t="s">
        <v>21</v>
      </c>
      <c r="C236" s="2" t="s">
        <v>19</v>
      </c>
      <c r="D236" s="2">
        <v>3.4</v>
      </c>
      <c r="E236" s="2">
        <v>3.4</v>
      </c>
      <c r="F236" s="2">
        <v>3.4</v>
      </c>
      <c r="G236" s="2">
        <v>3.4</v>
      </c>
      <c r="H236" s="2">
        <v>3.4</v>
      </c>
      <c r="I236" s="2">
        <v>3.4</v>
      </c>
      <c r="J236" s="2">
        <v>3.4</v>
      </c>
      <c r="K236" s="2">
        <v>3</v>
      </c>
      <c r="L236" s="2">
        <v>3</v>
      </c>
      <c r="M236" s="2">
        <v>3</v>
      </c>
      <c r="N236" s="2">
        <v>3</v>
      </c>
      <c r="O236" s="2">
        <v>3</v>
      </c>
      <c r="P236" s="2">
        <v>3</v>
      </c>
      <c r="Q236" s="2">
        <v>3</v>
      </c>
      <c r="R236" s="2">
        <v>3</v>
      </c>
      <c r="S236" s="2">
        <v>3</v>
      </c>
      <c r="T236" s="2">
        <v>3</v>
      </c>
      <c r="U236" s="2">
        <v>3</v>
      </c>
      <c r="V236" s="16">
        <v>3</v>
      </c>
      <c r="W236" s="36">
        <v>3</v>
      </c>
      <c r="X236" s="36">
        <v>3</v>
      </c>
      <c r="Y236" s="36">
        <v>3</v>
      </c>
      <c r="Z236" s="36">
        <v>3</v>
      </c>
      <c r="AA236" s="36">
        <v>3</v>
      </c>
      <c r="AB236" s="36">
        <v>3</v>
      </c>
      <c r="AC236" s="36">
        <v>3</v>
      </c>
      <c r="AD236" s="36">
        <v>3</v>
      </c>
      <c r="AE236" s="36">
        <v>3</v>
      </c>
      <c r="AF236" s="36">
        <v>3</v>
      </c>
      <c r="AG236" s="36">
        <v>3</v>
      </c>
      <c r="AH236" s="36">
        <v>3</v>
      </c>
      <c r="AI236" s="36">
        <v>3</v>
      </c>
      <c r="AJ236" s="36">
        <v>3</v>
      </c>
    </row>
    <row r="237" spans="1:36" ht="15.75" thickBot="1">
      <c r="A237" s="28" t="s">
        <v>219</v>
      </c>
      <c r="B237" s="73" t="s">
        <v>23</v>
      </c>
      <c r="C237" s="74"/>
      <c r="D237" s="74"/>
      <c r="E237" s="74"/>
      <c r="F237" s="74"/>
      <c r="G237" s="74"/>
      <c r="H237" s="74"/>
      <c r="I237" s="74"/>
      <c r="J237" s="74"/>
      <c r="K237" s="74"/>
      <c r="L237" s="74"/>
      <c r="M237" s="74"/>
      <c r="N237" s="74"/>
      <c r="O237" s="74"/>
      <c r="P237" s="74"/>
      <c r="Q237" s="74"/>
      <c r="R237" s="74"/>
      <c r="S237" s="74"/>
      <c r="T237" s="74"/>
      <c r="U237" s="74"/>
      <c r="V237" s="74"/>
      <c r="W237" s="74"/>
      <c r="X237" s="74"/>
      <c r="Y237" s="74"/>
      <c r="Z237" s="74"/>
      <c r="AA237" s="74"/>
      <c r="AB237" s="74"/>
      <c r="AC237" s="74"/>
      <c r="AD237" s="74"/>
      <c r="AE237" s="74"/>
      <c r="AF237" s="74"/>
      <c r="AG237" s="74"/>
      <c r="AH237" s="74"/>
      <c r="AI237" s="74"/>
      <c r="AJ237" s="75"/>
    </row>
    <row r="238" spans="1:36" ht="131.25" customHeight="1">
      <c r="A238" s="110" t="s">
        <v>220</v>
      </c>
      <c r="B238" s="112" t="s">
        <v>25</v>
      </c>
      <c r="C238" s="80" t="s">
        <v>26</v>
      </c>
      <c r="D238" s="80">
        <v>0</v>
      </c>
      <c r="E238" s="80">
        <v>0</v>
      </c>
      <c r="F238" s="80">
        <v>0</v>
      </c>
      <c r="G238" s="80">
        <v>0</v>
      </c>
      <c r="H238" s="80">
        <v>0</v>
      </c>
      <c r="I238" s="80">
        <v>0</v>
      </c>
      <c r="J238" s="80">
        <v>0</v>
      </c>
      <c r="K238" s="80">
        <v>0</v>
      </c>
      <c r="L238" s="80">
        <v>0</v>
      </c>
      <c r="M238" s="80">
        <v>0</v>
      </c>
      <c r="N238" s="80">
        <v>0</v>
      </c>
      <c r="O238" s="80">
        <v>0</v>
      </c>
      <c r="P238" s="80">
        <v>0</v>
      </c>
      <c r="Q238" s="80">
        <v>0</v>
      </c>
      <c r="R238" s="80">
        <v>0</v>
      </c>
      <c r="S238" s="80">
        <v>0</v>
      </c>
      <c r="T238" s="80">
        <v>0</v>
      </c>
      <c r="U238" s="80">
        <v>0</v>
      </c>
      <c r="V238" s="81">
        <v>0</v>
      </c>
      <c r="W238" s="71">
        <v>0</v>
      </c>
      <c r="X238" s="71">
        <v>0</v>
      </c>
      <c r="Y238" s="71">
        <v>0</v>
      </c>
      <c r="Z238" s="71">
        <v>0</v>
      </c>
      <c r="AA238" s="71">
        <v>0</v>
      </c>
      <c r="AB238" s="71">
        <v>0</v>
      </c>
      <c r="AC238" s="71">
        <v>0</v>
      </c>
      <c r="AD238" s="71">
        <v>0</v>
      </c>
      <c r="AE238" s="71">
        <v>0</v>
      </c>
      <c r="AF238" s="71">
        <v>0</v>
      </c>
      <c r="AG238" s="71">
        <v>0</v>
      </c>
      <c r="AH238" s="71">
        <v>0</v>
      </c>
      <c r="AI238" s="71">
        <v>0</v>
      </c>
      <c r="AJ238" s="71">
        <v>0</v>
      </c>
    </row>
    <row r="239" spans="1:36" ht="18" customHeight="1" thickBot="1">
      <c r="A239" s="113"/>
      <c r="B239" s="103"/>
      <c r="C239" s="77"/>
      <c r="D239" s="77"/>
      <c r="E239" s="77"/>
      <c r="F239" s="77"/>
      <c r="G239" s="77"/>
      <c r="H239" s="77"/>
      <c r="I239" s="77"/>
      <c r="J239" s="77"/>
      <c r="K239" s="77"/>
      <c r="L239" s="77"/>
      <c r="M239" s="77"/>
      <c r="N239" s="77"/>
      <c r="O239" s="77"/>
      <c r="P239" s="77"/>
      <c r="Q239" s="77"/>
      <c r="R239" s="77"/>
      <c r="S239" s="77"/>
      <c r="T239" s="77"/>
      <c r="U239" s="77"/>
      <c r="V239" s="79"/>
      <c r="W239" s="72"/>
      <c r="X239" s="72"/>
      <c r="Y239" s="72"/>
      <c r="Z239" s="72"/>
      <c r="AA239" s="72"/>
      <c r="AB239" s="72"/>
      <c r="AC239" s="72"/>
      <c r="AD239" s="72"/>
      <c r="AE239" s="72"/>
      <c r="AF239" s="72"/>
      <c r="AG239" s="72"/>
      <c r="AH239" s="72"/>
      <c r="AI239" s="72"/>
      <c r="AJ239" s="72"/>
    </row>
    <row r="240" spans="1:36" ht="117.75" customHeight="1">
      <c r="A240" s="110" t="s">
        <v>221</v>
      </c>
      <c r="B240" s="8" t="s">
        <v>28</v>
      </c>
      <c r="C240" s="76" t="s">
        <v>26</v>
      </c>
      <c r="D240" s="76">
        <v>0</v>
      </c>
      <c r="E240" s="76">
        <v>0</v>
      </c>
      <c r="F240" s="76">
        <v>0</v>
      </c>
      <c r="G240" s="76">
        <v>0</v>
      </c>
      <c r="H240" s="76">
        <v>0</v>
      </c>
      <c r="I240" s="76">
        <v>0</v>
      </c>
      <c r="J240" s="76">
        <v>0</v>
      </c>
      <c r="K240" s="76">
        <v>0</v>
      </c>
      <c r="L240" s="76">
        <v>0</v>
      </c>
      <c r="M240" s="76">
        <v>0</v>
      </c>
      <c r="N240" s="76">
        <v>0</v>
      </c>
      <c r="O240" s="76">
        <v>0</v>
      </c>
      <c r="P240" s="76">
        <v>0</v>
      </c>
      <c r="Q240" s="76">
        <v>0</v>
      </c>
      <c r="R240" s="76">
        <v>0</v>
      </c>
      <c r="S240" s="76">
        <v>0</v>
      </c>
      <c r="T240" s="76">
        <v>0</v>
      </c>
      <c r="U240" s="76">
        <v>0</v>
      </c>
      <c r="V240" s="78">
        <v>0</v>
      </c>
      <c r="W240" s="71">
        <v>0</v>
      </c>
      <c r="X240" s="71">
        <v>0</v>
      </c>
      <c r="Y240" s="71">
        <v>0</v>
      </c>
      <c r="Z240" s="71">
        <v>0</v>
      </c>
      <c r="AA240" s="71">
        <v>0</v>
      </c>
      <c r="AB240" s="71">
        <v>0</v>
      </c>
      <c r="AC240" s="71">
        <v>0</v>
      </c>
      <c r="AD240" s="71">
        <v>0</v>
      </c>
      <c r="AE240" s="71">
        <v>0</v>
      </c>
      <c r="AF240" s="71">
        <v>0</v>
      </c>
      <c r="AG240" s="71">
        <v>0</v>
      </c>
      <c r="AH240" s="71">
        <v>0</v>
      </c>
      <c r="AI240" s="71">
        <v>0</v>
      </c>
      <c r="AJ240" s="71">
        <v>0</v>
      </c>
    </row>
    <row r="241" spans="1:36" ht="45.75" thickBot="1">
      <c r="A241" s="113"/>
      <c r="B241" s="4" t="s">
        <v>29</v>
      </c>
      <c r="C241" s="77"/>
      <c r="D241" s="77"/>
      <c r="E241" s="77"/>
      <c r="F241" s="77"/>
      <c r="G241" s="77"/>
      <c r="H241" s="77"/>
      <c r="I241" s="77"/>
      <c r="J241" s="77"/>
      <c r="K241" s="77"/>
      <c r="L241" s="77"/>
      <c r="M241" s="77"/>
      <c r="N241" s="77"/>
      <c r="O241" s="77"/>
      <c r="P241" s="77"/>
      <c r="Q241" s="77"/>
      <c r="R241" s="77"/>
      <c r="S241" s="77"/>
      <c r="T241" s="77"/>
      <c r="U241" s="77"/>
      <c r="V241" s="79"/>
      <c r="W241" s="72"/>
      <c r="X241" s="72"/>
      <c r="Y241" s="72"/>
      <c r="Z241" s="72"/>
      <c r="AA241" s="72"/>
      <c r="AB241" s="72"/>
      <c r="AC241" s="72"/>
      <c r="AD241" s="72"/>
      <c r="AE241" s="72"/>
      <c r="AF241" s="72"/>
      <c r="AG241" s="72"/>
      <c r="AH241" s="72"/>
      <c r="AI241" s="72"/>
      <c r="AJ241" s="72"/>
    </row>
    <row r="242" spans="1:36" ht="15.75" thickBot="1">
      <c r="A242" s="22" t="s">
        <v>222</v>
      </c>
      <c r="B242" s="73" t="s">
        <v>31</v>
      </c>
      <c r="C242" s="74"/>
      <c r="D242" s="74"/>
      <c r="E242" s="74"/>
      <c r="F242" s="74"/>
      <c r="G242" s="74"/>
      <c r="H242" s="74"/>
      <c r="I242" s="74"/>
      <c r="J242" s="74"/>
      <c r="K242" s="74"/>
      <c r="L242" s="74"/>
      <c r="M242" s="74"/>
      <c r="N242" s="74"/>
      <c r="O242" s="74"/>
      <c r="P242" s="74"/>
      <c r="Q242" s="74"/>
      <c r="R242" s="74"/>
      <c r="S242" s="74"/>
      <c r="T242" s="74"/>
      <c r="U242" s="75"/>
      <c r="V242" s="73"/>
      <c r="W242" s="74"/>
      <c r="X242" s="74"/>
      <c r="Y242" s="74"/>
      <c r="Z242" s="74"/>
      <c r="AA242" s="74"/>
      <c r="AB242" s="74"/>
      <c r="AC242" s="74"/>
      <c r="AD242" s="74"/>
      <c r="AE242" s="74"/>
      <c r="AF242" s="74"/>
      <c r="AG242" s="74"/>
      <c r="AH242" s="74"/>
      <c r="AI242" s="74"/>
      <c r="AJ242" s="75"/>
    </row>
    <row r="243" spans="1:36" ht="78.75" customHeight="1">
      <c r="A243" s="110" t="s">
        <v>223</v>
      </c>
      <c r="B243" s="102" t="s">
        <v>33</v>
      </c>
      <c r="C243" s="76" t="s">
        <v>84</v>
      </c>
      <c r="D243" s="76">
        <v>259.5</v>
      </c>
      <c r="E243" s="76">
        <v>259.5</v>
      </c>
      <c r="F243" s="76">
        <v>259.5</v>
      </c>
      <c r="G243" s="76">
        <v>259.5</v>
      </c>
      <c r="H243" s="76">
        <v>259.5</v>
      </c>
      <c r="I243" s="76">
        <v>259.5</v>
      </c>
      <c r="J243" s="76">
        <v>259.5</v>
      </c>
      <c r="K243" s="76">
        <v>259.5</v>
      </c>
      <c r="L243" s="76">
        <v>215.2</v>
      </c>
      <c r="M243" s="76">
        <v>215.2</v>
      </c>
      <c r="N243" s="76">
        <v>215.2</v>
      </c>
      <c r="O243" s="76">
        <v>215.2</v>
      </c>
      <c r="P243" s="76">
        <v>215.2</v>
      </c>
      <c r="Q243" s="76">
        <v>215.2</v>
      </c>
      <c r="R243" s="76">
        <v>215.2</v>
      </c>
      <c r="S243" s="76">
        <v>215.2</v>
      </c>
      <c r="T243" s="76">
        <v>215.2</v>
      </c>
      <c r="U243" s="76">
        <v>215.2</v>
      </c>
      <c r="V243" s="81">
        <v>215.2</v>
      </c>
      <c r="W243" s="71">
        <v>215.2</v>
      </c>
      <c r="X243" s="71">
        <v>215.2</v>
      </c>
      <c r="Y243" s="71">
        <v>215.2</v>
      </c>
      <c r="Z243" s="71">
        <v>215.2</v>
      </c>
      <c r="AA243" s="71">
        <v>215.2</v>
      </c>
      <c r="AB243" s="71">
        <v>215.2</v>
      </c>
      <c r="AC243" s="71">
        <v>215.2</v>
      </c>
      <c r="AD243" s="71">
        <v>215.2</v>
      </c>
      <c r="AE243" s="71">
        <v>215.2</v>
      </c>
      <c r="AF243" s="71">
        <v>215.2</v>
      </c>
      <c r="AG243" s="71">
        <v>215.2</v>
      </c>
      <c r="AH243" s="71">
        <v>215.2</v>
      </c>
      <c r="AI243" s="71">
        <v>215.2</v>
      </c>
      <c r="AJ243" s="71">
        <v>215.2</v>
      </c>
    </row>
    <row r="244" spans="1:36" ht="27" customHeight="1" thickBot="1">
      <c r="A244" s="113"/>
      <c r="B244" s="103"/>
      <c r="C244" s="77"/>
      <c r="D244" s="77"/>
      <c r="E244" s="77"/>
      <c r="F244" s="77"/>
      <c r="G244" s="77"/>
      <c r="H244" s="77"/>
      <c r="I244" s="77"/>
      <c r="J244" s="77"/>
      <c r="K244" s="77"/>
      <c r="L244" s="77"/>
      <c r="M244" s="77"/>
      <c r="N244" s="77"/>
      <c r="O244" s="77"/>
      <c r="P244" s="77"/>
      <c r="Q244" s="77"/>
      <c r="R244" s="77"/>
      <c r="S244" s="77"/>
      <c r="T244" s="77"/>
      <c r="U244" s="77"/>
      <c r="V244" s="79"/>
      <c r="W244" s="72"/>
      <c r="X244" s="72"/>
      <c r="Y244" s="72"/>
      <c r="Z244" s="72"/>
      <c r="AA244" s="72"/>
      <c r="AB244" s="72"/>
      <c r="AC244" s="72"/>
      <c r="AD244" s="72"/>
      <c r="AE244" s="72"/>
      <c r="AF244" s="72"/>
      <c r="AG244" s="72"/>
      <c r="AH244" s="72"/>
      <c r="AI244" s="72"/>
      <c r="AJ244" s="72"/>
    </row>
    <row r="245" spans="1:36" ht="57.75" customHeight="1">
      <c r="A245" s="110" t="s">
        <v>224</v>
      </c>
      <c r="B245" s="102" t="s">
        <v>36</v>
      </c>
      <c r="C245" s="76" t="s">
        <v>49</v>
      </c>
      <c r="D245" s="76">
        <v>1.69</v>
      </c>
      <c r="E245" s="76">
        <v>1.4</v>
      </c>
      <c r="F245" s="76">
        <v>1.4</v>
      </c>
      <c r="G245" s="76">
        <v>1.4</v>
      </c>
      <c r="H245" s="76">
        <v>1.4</v>
      </c>
      <c r="I245" s="76">
        <v>1.4</v>
      </c>
      <c r="J245" s="76">
        <v>1.4</v>
      </c>
      <c r="K245" s="76">
        <v>1</v>
      </c>
      <c r="L245" s="76">
        <v>0.6</v>
      </c>
      <c r="M245" s="76">
        <v>0.6</v>
      </c>
      <c r="N245" s="76">
        <v>0.6</v>
      </c>
      <c r="O245" s="76">
        <v>0.6</v>
      </c>
      <c r="P245" s="76">
        <v>0.6</v>
      </c>
      <c r="Q245" s="76">
        <v>0.6</v>
      </c>
      <c r="R245" s="76">
        <v>0.6</v>
      </c>
      <c r="S245" s="76">
        <v>0.6</v>
      </c>
      <c r="T245" s="76">
        <v>0.6</v>
      </c>
      <c r="U245" s="76">
        <v>0.6</v>
      </c>
      <c r="V245" s="78">
        <v>0.6</v>
      </c>
      <c r="W245" s="71">
        <v>0.6</v>
      </c>
      <c r="X245" s="71">
        <v>0.6</v>
      </c>
      <c r="Y245" s="71">
        <v>0.6</v>
      </c>
      <c r="Z245" s="71">
        <v>0.6</v>
      </c>
      <c r="AA245" s="71">
        <v>0.6</v>
      </c>
      <c r="AB245" s="71">
        <v>0.6</v>
      </c>
      <c r="AC245" s="71">
        <v>0.6</v>
      </c>
      <c r="AD245" s="71">
        <v>0.6</v>
      </c>
      <c r="AE245" s="71">
        <v>0.6</v>
      </c>
      <c r="AF245" s="71">
        <v>0.6</v>
      </c>
      <c r="AG245" s="71">
        <v>0.6</v>
      </c>
      <c r="AH245" s="71">
        <v>0.6</v>
      </c>
      <c r="AI245" s="71">
        <v>0.6</v>
      </c>
      <c r="AJ245" s="71">
        <v>0.6</v>
      </c>
    </row>
    <row r="246" spans="1:36" ht="22.5" customHeight="1" thickBot="1">
      <c r="A246" s="113"/>
      <c r="B246" s="103"/>
      <c r="C246" s="77"/>
      <c r="D246" s="77"/>
      <c r="E246" s="77"/>
      <c r="F246" s="77"/>
      <c r="G246" s="77"/>
      <c r="H246" s="77"/>
      <c r="I246" s="77"/>
      <c r="J246" s="77"/>
      <c r="K246" s="77"/>
      <c r="L246" s="77"/>
      <c r="M246" s="77"/>
      <c r="N246" s="77"/>
      <c r="O246" s="77"/>
      <c r="P246" s="77"/>
      <c r="Q246" s="77"/>
      <c r="R246" s="77"/>
      <c r="S246" s="77"/>
      <c r="T246" s="77"/>
      <c r="U246" s="77"/>
      <c r="V246" s="79"/>
      <c r="W246" s="72"/>
      <c r="X246" s="72"/>
      <c r="Y246" s="72"/>
      <c r="Z246" s="72"/>
      <c r="AA246" s="72"/>
      <c r="AB246" s="72"/>
      <c r="AC246" s="72"/>
      <c r="AD246" s="72"/>
      <c r="AE246" s="72"/>
      <c r="AF246" s="72"/>
      <c r="AG246" s="72"/>
      <c r="AH246" s="72"/>
      <c r="AI246" s="72"/>
      <c r="AJ246" s="72"/>
    </row>
    <row r="247" spans="1:36" ht="57.75" customHeight="1">
      <c r="A247" s="110" t="s">
        <v>225</v>
      </c>
      <c r="B247" s="102" t="s">
        <v>38</v>
      </c>
      <c r="C247" s="76" t="s">
        <v>88</v>
      </c>
      <c r="D247" s="68">
        <f>PRODUCT(D245,10,1/15)</f>
        <v>1.1266666666666665</v>
      </c>
      <c r="E247" s="68">
        <f t="shared" ref="E247:AJ247" si="33">PRODUCT(E245,10,1/15)</f>
        <v>0.93333333333333335</v>
      </c>
      <c r="F247" s="68">
        <f t="shared" si="33"/>
        <v>0.93333333333333335</v>
      </c>
      <c r="G247" s="68">
        <f t="shared" si="33"/>
        <v>0.93333333333333335</v>
      </c>
      <c r="H247" s="68">
        <f t="shared" si="33"/>
        <v>0.93333333333333335</v>
      </c>
      <c r="I247" s="68">
        <f t="shared" si="33"/>
        <v>0.93333333333333335</v>
      </c>
      <c r="J247" s="68">
        <f t="shared" si="33"/>
        <v>0.93333333333333335</v>
      </c>
      <c r="K247" s="68">
        <f t="shared" si="33"/>
        <v>0.66666666666666663</v>
      </c>
      <c r="L247" s="68">
        <f t="shared" si="33"/>
        <v>0.4</v>
      </c>
      <c r="M247" s="68">
        <f t="shared" si="33"/>
        <v>0.4</v>
      </c>
      <c r="N247" s="68">
        <f t="shared" si="33"/>
        <v>0.4</v>
      </c>
      <c r="O247" s="68">
        <f t="shared" si="33"/>
        <v>0.4</v>
      </c>
      <c r="P247" s="68">
        <f t="shared" si="33"/>
        <v>0.4</v>
      </c>
      <c r="Q247" s="68">
        <f t="shared" si="33"/>
        <v>0.4</v>
      </c>
      <c r="R247" s="68">
        <f t="shared" si="33"/>
        <v>0.4</v>
      </c>
      <c r="S247" s="68">
        <f t="shared" si="33"/>
        <v>0.4</v>
      </c>
      <c r="T247" s="68">
        <f t="shared" si="33"/>
        <v>0.4</v>
      </c>
      <c r="U247" s="68">
        <f t="shared" si="33"/>
        <v>0.4</v>
      </c>
      <c r="V247" s="68">
        <f t="shared" si="33"/>
        <v>0.4</v>
      </c>
      <c r="W247" s="68">
        <f t="shared" si="33"/>
        <v>0.4</v>
      </c>
      <c r="X247" s="68">
        <f t="shared" si="33"/>
        <v>0.4</v>
      </c>
      <c r="Y247" s="68">
        <f t="shared" si="33"/>
        <v>0.4</v>
      </c>
      <c r="Z247" s="68">
        <f t="shared" si="33"/>
        <v>0.4</v>
      </c>
      <c r="AA247" s="68">
        <f t="shared" si="33"/>
        <v>0.4</v>
      </c>
      <c r="AB247" s="68">
        <f t="shared" si="33"/>
        <v>0.4</v>
      </c>
      <c r="AC247" s="68">
        <f t="shared" si="33"/>
        <v>0.4</v>
      </c>
      <c r="AD247" s="68">
        <f t="shared" si="33"/>
        <v>0.4</v>
      </c>
      <c r="AE247" s="68">
        <f t="shared" si="33"/>
        <v>0.4</v>
      </c>
      <c r="AF247" s="68">
        <f t="shared" si="33"/>
        <v>0.4</v>
      </c>
      <c r="AG247" s="68">
        <f t="shared" si="33"/>
        <v>0.4</v>
      </c>
      <c r="AH247" s="68">
        <f t="shared" si="33"/>
        <v>0.4</v>
      </c>
      <c r="AI247" s="68">
        <f t="shared" si="33"/>
        <v>0.4</v>
      </c>
      <c r="AJ247" s="68">
        <f t="shared" si="33"/>
        <v>0.4</v>
      </c>
    </row>
    <row r="248" spans="1:36" ht="24" customHeight="1" thickBot="1">
      <c r="A248" s="113"/>
      <c r="B248" s="103"/>
      <c r="C248" s="77"/>
      <c r="D248" s="69"/>
      <c r="E248" s="69"/>
      <c r="F248" s="69"/>
      <c r="G248" s="69"/>
      <c r="H248" s="69"/>
      <c r="I248" s="69"/>
      <c r="J248" s="69"/>
      <c r="K248" s="69"/>
      <c r="L248" s="69"/>
      <c r="M248" s="69"/>
      <c r="N248" s="69"/>
      <c r="O248" s="69"/>
      <c r="P248" s="69"/>
      <c r="Q248" s="69"/>
      <c r="R248" s="69"/>
      <c r="S248" s="69"/>
      <c r="T248" s="69"/>
      <c r="U248" s="69"/>
      <c r="V248" s="69"/>
      <c r="W248" s="69"/>
      <c r="X248" s="69"/>
      <c r="Y248" s="69"/>
      <c r="Z248" s="69"/>
      <c r="AA248" s="69"/>
      <c r="AB248" s="69"/>
      <c r="AC248" s="69"/>
      <c r="AD248" s="69"/>
      <c r="AE248" s="69"/>
      <c r="AF248" s="69"/>
      <c r="AG248" s="69"/>
      <c r="AH248" s="69"/>
      <c r="AI248" s="69"/>
      <c r="AJ248" s="69"/>
    </row>
    <row r="249" spans="1:36" ht="34.5" thickBot="1">
      <c r="A249" s="25" t="s">
        <v>226</v>
      </c>
      <c r="B249" s="4" t="s">
        <v>41</v>
      </c>
      <c r="C249" s="2" t="s">
        <v>42</v>
      </c>
      <c r="D249" s="2">
        <v>0.21</v>
      </c>
      <c r="E249" s="2">
        <v>0.21</v>
      </c>
      <c r="F249" s="2">
        <v>0.21</v>
      </c>
      <c r="G249" s="2">
        <v>0.21</v>
      </c>
      <c r="H249" s="2">
        <v>0.21</v>
      </c>
      <c r="I249" s="2">
        <v>0.21</v>
      </c>
      <c r="J249" s="2">
        <v>0.21</v>
      </c>
      <c r="K249" s="2">
        <v>0.21</v>
      </c>
      <c r="L249" s="2">
        <v>0.21</v>
      </c>
      <c r="M249" s="2">
        <v>0.21</v>
      </c>
      <c r="N249" s="2">
        <v>0.21</v>
      </c>
      <c r="O249" s="2">
        <v>0.21</v>
      </c>
      <c r="P249" s="2">
        <v>0.21</v>
      </c>
      <c r="Q249" s="2">
        <v>0.21</v>
      </c>
      <c r="R249" s="2">
        <v>0.21</v>
      </c>
      <c r="S249" s="2">
        <v>0.21</v>
      </c>
      <c r="T249" s="2">
        <v>0.21</v>
      </c>
      <c r="U249" s="2">
        <v>0.21</v>
      </c>
      <c r="V249" s="16">
        <v>0.21</v>
      </c>
      <c r="W249" s="36">
        <v>0.21</v>
      </c>
      <c r="X249" s="36">
        <v>0.21</v>
      </c>
      <c r="Y249" s="36">
        <v>0.21</v>
      </c>
      <c r="Z249" s="36">
        <v>0.21</v>
      </c>
      <c r="AA249" s="36">
        <v>0.21</v>
      </c>
      <c r="AB249" s="36">
        <v>0.21</v>
      </c>
      <c r="AC249" s="36">
        <v>0.21</v>
      </c>
      <c r="AD249" s="36">
        <v>0.21</v>
      </c>
      <c r="AE249" s="36">
        <v>0.21</v>
      </c>
      <c r="AF249" s="36">
        <v>0.21</v>
      </c>
      <c r="AG249" s="36">
        <v>0.21</v>
      </c>
      <c r="AH249" s="36">
        <v>0.21</v>
      </c>
      <c r="AI249" s="36">
        <v>0.21</v>
      </c>
      <c r="AJ249" s="36">
        <v>0.21</v>
      </c>
    </row>
    <row r="250" spans="1:36" ht="63.75" customHeight="1">
      <c r="A250" s="110" t="s">
        <v>227</v>
      </c>
      <c r="B250" s="102" t="s">
        <v>44</v>
      </c>
      <c r="C250" s="76" t="s">
        <v>121</v>
      </c>
      <c r="D250" s="68">
        <f>PRODUCT(D245/D249)</f>
        <v>8.0476190476190474</v>
      </c>
      <c r="E250" s="68">
        <f t="shared" ref="E250:AJ250" si="34">PRODUCT(E245/E249)</f>
        <v>6.6666666666666661</v>
      </c>
      <c r="F250" s="68">
        <f t="shared" si="34"/>
        <v>6.6666666666666661</v>
      </c>
      <c r="G250" s="68">
        <f t="shared" si="34"/>
        <v>6.6666666666666661</v>
      </c>
      <c r="H250" s="68">
        <f t="shared" si="34"/>
        <v>6.6666666666666661</v>
      </c>
      <c r="I250" s="68">
        <f t="shared" si="34"/>
        <v>6.6666666666666661</v>
      </c>
      <c r="J250" s="68">
        <f t="shared" si="34"/>
        <v>6.6666666666666661</v>
      </c>
      <c r="K250" s="68">
        <f t="shared" si="34"/>
        <v>4.7619047619047619</v>
      </c>
      <c r="L250" s="68">
        <f t="shared" si="34"/>
        <v>2.8571428571428572</v>
      </c>
      <c r="M250" s="68">
        <f t="shared" si="34"/>
        <v>2.8571428571428572</v>
      </c>
      <c r="N250" s="68">
        <f t="shared" si="34"/>
        <v>2.8571428571428572</v>
      </c>
      <c r="O250" s="68">
        <f t="shared" si="34"/>
        <v>2.8571428571428572</v>
      </c>
      <c r="P250" s="68">
        <f t="shared" si="34"/>
        <v>2.8571428571428572</v>
      </c>
      <c r="Q250" s="68">
        <f t="shared" si="34"/>
        <v>2.8571428571428572</v>
      </c>
      <c r="R250" s="68">
        <f t="shared" si="34"/>
        <v>2.8571428571428572</v>
      </c>
      <c r="S250" s="68">
        <f t="shared" si="34"/>
        <v>2.8571428571428572</v>
      </c>
      <c r="T250" s="68">
        <f t="shared" si="34"/>
        <v>2.8571428571428572</v>
      </c>
      <c r="U250" s="68">
        <f t="shared" si="34"/>
        <v>2.8571428571428572</v>
      </c>
      <c r="V250" s="68">
        <f t="shared" si="34"/>
        <v>2.8571428571428572</v>
      </c>
      <c r="W250" s="68">
        <f t="shared" si="34"/>
        <v>2.8571428571428572</v>
      </c>
      <c r="X250" s="68">
        <f t="shared" si="34"/>
        <v>2.8571428571428572</v>
      </c>
      <c r="Y250" s="68">
        <f t="shared" si="34"/>
        <v>2.8571428571428572</v>
      </c>
      <c r="Z250" s="68">
        <f t="shared" si="34"/>
        <v>2.8571428571428572</v>
      </c>
      <c r="AA250" s="68">
        <f t="shared" si="34"/>
        <v>2.8571428571428572</v>
      </c>
      <c r="AB250" s="68">
        <f t="shared" si="34"/>
        <v>2.8571428571428572</v>
      </c>
      <c r="AC250" s="68">
        <f t="shared" si="34"/>
        <v>2.8571428571428572</v>
      </c>
      <c r="AD250" s="68">
        <f t="shared" si="34"/>
        <v>2.8571428571428572</v>
      </c>
      <c r="AE250" s="68">
        <f t="shared" si="34"/>
        <v>2.8571428571428572</v>
      </c>
      <c r="AF250" s="68">
        <f t="shared" si="34"/>
        <v>2.8571428571428572</v>
      </c>
      <c r="AG250" s="68">
        <f t="shared" si="34"/>
        <v>2.8571428571428572</v>
      </c>
      <c r="AH250" s="68">
        <f t="shared" si="34"/>
        <v>2.8571428571428572</v>
      </c>
      <c r="AI250" s="68">
        <f t="shared" si="34"/>
        <v>2.8571428571428572</v>
      </c>
      <c r="AJ250" s="68">
        <f t="shared" si="34"/>
        <v>2.8571428571428572</v>
      </c>
    </row>
    <row r="251" spans="1:36">
      <c r="A251" s="111"/>
      <c r="B251" s="112"/>
      <c r="C251" s="80"/>
      <c r="D251" s="70"/>
      <c r="E251" s="70"/>
      <c r="F251" s="70"/>
      <c r="G251" s="70"/>
      <c r="H251" s="70"/>
      <c r="I251" s="70"/>
      <c r="J251" s="70"/>
      <c r="K251" s="70"/>
      <c r="L251" s="70"/>
      <c r="M251" s="70"/>
      <c r="N251" s="70"/>
      <c r="O251" s="70"/>
      <c r="P251" s="70"/>
      <c r="Q251" s="70"/>
      <c r="R251" s="70"/>
      <c r="S251" s="70"/>
      <c r="T251" s="70"/>
      <c r="U251" s="70"/>
      <c r="V251" s="70"/>
      <c r="W251" s="70"/>
      <c r="X251" s="70"/>
      <c r="Y251" s="70"/>
      <c r="Z251" s="70"/>
      <c r="AA251" s="70"/>
      <c r="AB251" s="70"/>
      <c r="AC251" s="70"/>
      <c r="AD251" s="70"/>
      <c r="AE251" s="70"/>
      <c r="AF251" s="70"/>
      <c r="AG251" s="70"/>
      <c r="AH251" s="70"/>
      <c r="AI251" s="70"/>
      <c r="AJ251" s="70"/>
    </row>
    <row r="252" spans="1:36" ht="19.5" customHeight="1" thickBot="1">
      <c r="A252" s="113"/>
      <c r="B252" s="103"/>
      <c r="C252" s="77"/>
      <c r="D252" s="69"/>
      <c r="E252" s="69"/>
      <c r="F252" s="69"/>
      <c r="G252" s="69"/>
      <c r="H252" s="69"/>
      <c r="I252" s="69"/>
      <c r="J252" s="69"/>
      <c r="K252" s="69"/>
      <c r="L252" s="69"/>
      <c r="M252" s="69"/>
      <c r="N252" s="69"/>
      <c r="O252" s="69"/>
      <c r="P252" s="69"/>
      <c r="Q252" s="69"/>
      <c r="R252" s="69"/>
      <c r="S252" s="69"/>
      <c r="T252" s="69"/>
      <c r="U252" s="69"/>
      <c r="V252" s="69"/>
      <c r="W252" s="69"/>
      <c r="X252" s="69"/>
      <c r="Y252" s="69"/>
      <c r="Z252" s="69"/>
      <c r="AA252" s="69"/>
      <c r="AB252" s="69"/>
      <c r="AC252" s="69"/>
      <c r="AD252" s="69"/>
      <c r="AE252" s="69"/>
      <c r="AF252" s="69"/>
      <c r="AG252" s="69"/>
      <c r="AH252" s="69"/>
      <c r="AI252" s="69"/>
      <c r="AJ252" s="69"/>
    </row>
    <row r="253" spans="1:36" ht="102" thickBot="1">
      <c r="A253" s="25" t="s">
        <v>228</v>
      </c>
      <c r="B253" s="4" t="s">
        <v>44</v>
      </c>
      <c r="C253" s="2" t="s">
        <v>126</v>
      </c>
      <c r="D253" s="11">
        <f>PRODUCT(D247/D249)</f>
        <v>5.3650793650793647</v>
      </c>
      <c r="E253" s="11">
        <f t="shared" ref="E253:AJ253" si="35">PRODUCT(E247/E249)</f>
        <v>4.4444444444444446</v>
      </c>
      <c r="F253" s="11">
        <f t="shared" si="35"/>
        <v>4.4444444444444446</v>
      </c>
      <c r="G253" s="11">
        <f t="shared" si="35"/>
        <v>4.4444444444444446</v>
      </c>
      <c r="H253" s="11">
        <f t="shared" si="35"/>
        <v>4.4444444444444446</v>
      </c>
      <c r="I253" s="11">
        <f t="shared" si="35"/>
        <v>4.4444444444444446</v>
      </c>
      <c r="J253" s="11">
        <f t="shared" si="35"/>
        <v>4.4444444444444446</v>
      </c>
      <c r="K253" s="11">
        <f t="shared" si="35"/>
        <v>3.1746031746031744</v>
      </c>
      <c r="L253" s="11">
        <f t="shared" si="35"/>
        <v>1.9047619047619049</v>
      </c>
      <c r="M253" s="11">
        <f t="shared" si="35"/>
        <v>1.9047619047619049</v>
      </c>
      <c r="N253" s="11">
        <f t="shared" si="35"/>
        <v>1.9047619047619049</v>
      </c>
      <c r="O253" s="11">
        <f t="shared" si="35"/>
        <v>1.9047619047619049</v>
      </c>
      <c r="P253" s="11">
        <f t="shared" si="35"/>
        <v>1.9047619047619049</v>
      </c>
      <c r="Q253" s="11">
        <f t="shared" si="35"/>
        <v>1.9047619047619049</v>
      </c>
      <c r="R253" s="11">
        <f t="shared" si="35"/>
        <v>1.9047619047619049</v>
      </c>
      <c r="S253" s="11">
        <f t="shared" si="35"/>
        <v>1.9047619047619049</v>
      </c>
      <c r="T253" s="11">
        <f t="shared" si="35"/>
        <v>1.9047619047619049</v>
      </c>
      <c r="U253" s="11">
        <f t="shared" si="35"/>
        <v>1.9047619047619049</v>
      </c>
      <c r="V253" s="11">
        <f t="shared" si="35"/>
        <v>1.9047619047619049</v>
      </c>
      <c r="W253" s="11">
        <f t="shared" si="35"/>
        <v>1.9047619047619049</v>
      </c>
      <c r="X253" s="11">
        <f t="shared" si="35"/>
        <v>1.9047619047619049</v>
      </c>
      <c r="Y253" s="11">
        <f t="shared" si="35"/>
        <v>1.9047619047619049</v>
      </c>
      <c r="Z253" s="11">
        <f t="shared" si="35"/>
        <v>1.9047619047619049</v>
      </c>
      <c r="AA253" s="11">
        <f t="shared" si="35"/>
        <v>1.9047619047619049</v>
      </c>
      <c r="AB253" s="11">
        <f t="shared" si="35"/>
        <v>1.9047619047619049</v>
      </c>
      <c r="AC253" s="11">
        <f t="shared" si="35"/>
        <v>1.9047619047619049</v>
      </c>
      <c r="AD253" s="11">
        <f t="shared" si="35"/>
        <v>1.9047619047619049</v>
      </c>
      <c r="AE253" s="11">
        <f t="shared" si="35"/>
        <v>1.9047619047619049</v>
      </c>
      <c r="AF253" s="11">
        <f t="shared" si="35"/>
        <v>1.9047619047619049</v>
      </c>
      <c r="AG253" s="11">
        <f t="shared" si="35"/>
        <v>1.9047619047619049</v>
      </c>
      <c r="AH253" s="11">
        <f t="shared" si="35"/>
        <v>1.9047619047619049</v>
      </c>
      <c r="AI253" s="11">
        <f t="shared" si="35"/>
        <v>1.9047619047619049</v>
      </c>
      <c r="AJ253" s="11">
        <f t="shared" si="35"/>
        <v>1.9047619047619049</v>
      </c>
    </row>
    <row r="254" spans="1:36" ht="15.75" thickBot="1">
      <c r="A254" s="28" t="s">
        <v>229</v>
      </c>
      <c r="B254" s="73" t="s">
        <v>230</v>
      </c>
      <c r="C254" s="74"/>
      <c r="D254" s="74"/>
      <c r="E254" s="74"/>
      <c r="F254" s="74"/>
      <c r="G254" s="74"/>
      <c r="H254" s="74"/>
      <c r="I254" s="74"/>
      <c r="J254" s="74"/>
      <c r="K254" s="74"/>
      <c r="L254" s="74"/>
      <c r="M254" s="74"/>
      <c r="N254" s="74"/>
      <c r="O254" s="74"/>
      <c r="P254" s="74"/>
      <c r="Q254" s="74"/>
      <c r="R254" s="74"/>
      <c r="S254" s="74"/>
      <c r="T254" s="74"/>
      <c r="U254" s="74"/>
      <c r="V254" s="74"/>
      <c r="W254" s="74"/>
      <c r="X254" s="74"/>
      <c r="Y254" s="74"/>
      <c r="Z254" s="74"/>
      <c r="AA254" s="74"/>
      <c r="AB254" s="74"/>
      <c r="AC254" s="74"/>
      <c r="AD254" s="74"/>
      <c r="AE254" s="74"/>
      <c r="AF254" s="74"/>
      <c r="AG254" s="74"/>
      <c r="AH254" s="74"/>
      <c r="AI254" s="74"/>
      <c r="AJ254" s="75"/>
    </row>
    <row r="255" spans="1:36" ht="15.75" thickBot="1">
      <c r="A255" s="22" t="s">
        <v>231</v>
      </c>
      <c r="B255" s="73" t="s">
        <v>10</v>
      </c>
      <c r="C255" s="74"/>
      <c r="D255" s="74"/>
      <c r="E255" s="74"/>
      <c r="F255" s="74"/>
      <c r="G255" s="74"/>
      <c r="H255" s="74"/>
      <c r="I255" s="74"/>
      <c r="J255" s="74"/>
      <c r="K255" s="74"/>
      <c r="L255" s="74"/>
      <c r="M255" s="74"/>
      <c r="N255" s="74"/>
      <c r="O255" s="74"/>
      <c r="P255" s="74"/>
      <c r="Q255" s="74"/>
      <c r="R255" s="74"/>
      <c r="S255" s="74"/>
      <c r="T255" s="74"/>
      <c r="U255" s="74"/>
      <c r="V255" s="74"/>
      <c r="W255" s="74"/>
      <c r="X255" s="74"/>
      <c r="Y255" s="74"/>
      <c r="Z255" s="74"/>
      <c r="AA255" s="74"/>
      <c r="AB255" s="74"/>
      <c r="AC255" s="74"/>
      <c r="AD255" s="74"/>
      <c r="AE255" s="74"/>
      <c r="AF255" s="74"/>
      <c r="AG255" s="74"/>
      <c r="AH255" s="74"/>
      <c r="AI255" s="74"/>
      <c r="AJ255" s="75"/>
    </row>
    <row r="256" spans="1:36" ht="124.5" customHeight="1" thickBot="1">
      <c r="A256" s="25" t="s">
        <v>232</v>
      </c>
      <c r="B256" s="5" t="s">
        <v>12</v>
      </c>
      <c r="C256" s="2" t="s">
        <v>13</v>
      </c>
      <c r="D256" s="2">
        <v>0.44500000000000001</v>
      </c>
      <c r="E256" s="2">
        <v>0.44500000000000001</v>
      </c>
      <c r="F256" s="2">
        <v>0.44500000000000001</v>
      </c>
      <c r="G256" s="2">
        <v>0.44500000000000001</v>
      </c>
      <c r="H256" s="2">
        <v>0.44500000000000001</v>
      </c>
      <c r="I256" s="2">
        <v>0.44500000000000001</v>
      </c>
      <c r="J256" s="2">
        <v>0.44500000000000001</v>
      </c>
      <c r="K256" s="2">
        <v>0</v>
      </c>
      <c r="L256" s="2">
        <v>0</v>
      </c>
      <c r="M256" s="2">
        <v>0</v>
      </c>
      <c r="N256" s="2">
        <v>0</v>
      </c>
      <c r="O256" s="2">
        <v>0</v>
      </c>
      <c r="P256" s="2">
        <v>0</v>
      </c>
      <c r="Q256" s="2">
        <v>0</v>
      </c>
      <c r="R256" s="2">
        <v>0</v>
      </c>
      <c r="S256" s="2">
        <v>0</v>
      </c>
      <c r="T256" s="2">
        <v>0</v>
      </c>
      <c r="U256" s="2">
        <v>0</v>
      </c>
      <c r="V256" s="16">
        <v>0</v>
      </c>
      <c r="W256" s="36">
        <v>0</v>
      </c>
      <c r="X256" s="36">
        <v>0</v>
      </c>
      <c r="Y256" s="36">
        <v>0</v>
      </c>
      <c r="Z256" s="36">
        <v>0</v>
      </c>
      <c r="AA256" s="36">
        <v>0</v>
      </c>
      <c r="AB256" s="36">
        <v>0</v>
      </c>
      <c r="AC256" s="36">
        <v>0</v>
      </c>
      <c r="AD256" s="36">
        <v>0</v>
      </c>
      <c r="AE256" s="36">
        <v>0</v>
      </c>
      <c r="AF256" s="36">
        <v>0</v>
      </c>
      <c r="AG256" s="36">
        <v>0</v>
      </c>
      <c r="AH256" s="36">
        <v>0</v>
      </c>
      <c r="AI256" s="36">
        <v>0</v>
      </c>
      <c r="AJ256" s="36">
        <v>0</v>
      </c>
    </row>
    <row r="257" spans="1:36" ht="45.75" thickBot="1">
      <c r="A257" s="24" t="s">
        <v>233</v>
      </c>
      <c r="B257" s="7" t="s">
        <v>15</v>
      </c>
      <c r="C257" s="1" t="s">
        <v>16</v>
      </c>
      <c r="D257" s="1">
        <v>2.2400000000000002</v>
      </c>
      <c r="E257" s="1">
        <v>2.2400000000000002</v>
      </c>
      <c r="F257" s="1">
        <v>2.2400000000000002</v>
      </c>
      <c r="G257" s="1">
        <v>2.2400000000000002</v>
      </c>
      <c r="H257" s="1">
        <v>2.2400000000000002</v>
      </c>
      <c r="I257" s="1">
        <v>2.2400000000000002</v>
      </c>
      <c r="J257" s="1">
        <v>2.2400000000000002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0</v>
      </c>
      <c r="R257" s="1">
        <v>0</v>
      </c>
      <c r="S257" s="1">
        <v>0</v>
      </c>
      <c r="T257" s="1">
        <v>0</v>
      </c>
      <c r="U257" s="1">
        <v>0</v>
      </c>
      <c r="V257" s="19">
        <v>0</v>
      </c>
      <c r="W257" s="36">
        <v>0</v>
      </c>
      <c r="X257" s="36">
        <v>0</v>
      </c>
      <c r="Y257" s="36">
        <v>0</v>
      </c>
      <c r="Z257" s="36">
        <v>0</v>
      </c>
      <c r="AA257" s="36">
        <v>0</v>
      </c>
      <c r="AB257" s="36">
        <v>0</v>
      </c>
      <c r="AC257" s="36">
        <v>0</v>
      </c>
      <c r="AD257" s="36">
        <v>0</v>
      </c>
      <c r="AE257" s="36">
        <v>0</v>
      </c>
      <c r="AF257" s="36">
        <v>0</v>
      </c>
      <c r="AG257" s="36">
        <v>0</v>
      </c>
      <c r="AH257" s="36">
        <v>0</v>
      </c>
      <c r="AI257" s="36">
        <v>0</v>
      </c>
      <c r="AJ257" s="36">
        <v>0</v>
      </c>
    </row>
    <row r="258" spans="1:36" ht="129.75" customHeight="1" thickBot="1">
      <c r="A258" s="110" t="s">
        <v>234</v>
      </c>
      <c r="B258" s="102" t="s">
        <v>18</v>
      </c>
      <c r="C258" s="76" t="s">
        <v>47</v>
      </c>
      <c r="D258" s="76">
        <v>1</v>
      </c>
      <c r="E258" s="76">
        <v>0</v>
      </c>
      <c r="F258" s="76">
        <v>0</v>
      </c>
      <c r="G258" s="76">
        <v>0</v>
      </c>
      <c r="H258" s="76">
        <v>0</v>
      </c>
      <c r="I258" s="76">
        <v>0</v>
      </c>
      <c r="J258" s="76">
        <v>0</v>
      </c>
      <c r="K258" s="76">
        <v>0</v>
      </c>
      <c r="L258" s="76">
        <v>0</v>
      </c>
      <c r="M258" s="76">
        <v>0</v>
      </c>
      <c r="N258" s="76">
        <v>0</v>
      </c>
      <c r="O258" s="76">
        <v>0</v>
      </c>
      <c r="P258" s="76">
        <v>0</v>
      </c>
      <c r="Q258" s="76">
        <v>0</v>
      </c>
      <c r="R258" s="76">
        <v>0</v>
      </c>
      <c r="S258" s="76">
        <v>0</v>
      </c>
      <c r="T258" s="76">
        <v>0</v>
      </c>
      <c r="U258" s="76">
        <v>0</v>
      </c>
      <c r="V258" s="78">
        <v>0</v>
      </c>
      <c r="W258" s="36">
        <v>0</v>
      </c>
      <c r="X258" s="36">
        <v>0</v>
      </c>
      <c r="Y258" s="36">
        <v>0</v>
      </c>
      <c r="Z258" s="36">
        <v>0</v>
      </c>
      <c r="AA258" s="36">
        <v>0</v>
      </c>
      <c r="AB258" s="36">
        <v>0</v>
      </c>
      <c r="AC258" s="36">
        <v>0</v>
      </c>
      <c r="AD258" s="36">
        <v>0</v>
      </c>
      <c r="AE258" s="36">
        <v>0</v>
      </c>
      <c r="AF258" s="36">
        <v>0</v>
      </c>
      <c r="AG258" s="36">
        <v>0</v>
      </c>
      <c r="AH258" s="36">
        <v>0</v>
      </c>
      <c r="AI258" s="36">
        <v>0</v>
      </c>
      <c r="AJ258" s="36">
        <v>0</v>
      </c>
    </row>
    <row r="259" spans="1:36" ht="0.75" customHeight="1" thickBot="1">
      <c r="A259" s="113"/>
      <c r="B259" s="103"/>
      <c r="C259" s="77"/>
      <c r="D259" s="77"/>
      <c r="E259" s="77"/>
      <c r="F259" s="77"/>
      <c r="G259" s="77"/>
      <c r="H259" s="77"/>
      <c r="I259" s="77"/>
      <c r="J259" s="77"/>
      <c r="K259" s="77"/>
      <c r="L259" s="77"/>
      <c r="M259" s="77"/>
      <c r="N259" s="77"/>
      <c r="O259" s="77"/>
      <c r="P259" s="77"/>
      <c r="Q259" s="77"/>
      <c r="R259" s="77"/>
      <c r="S259" s="77"/>
      <c r="T259" s="77"/>
      <c r="U259" s="77"/>
      <c r="V259" s="79"/>
      <c r="W259" s="50"/>
      <c r="X259" s="50"/>
      <c r="Y259" s="50"/>
      <c r="Z259" s="50"/>
      <c r="AA259" s="50"/>
      <c r="AB259" s="50"/>
      <c r="AC259" s="50"/>
      <c r="AD259" s="50"/>
      <c r="AE259" s="50"/>
      <c r="AF259" s="50"/>
      <c r="AG259" s="50"/>
      <c r="AH259" s="50"/>
      <c r="AI259" s="50"/>
      <c r="AJ259" s="50"/>
    </row>
    <row r="260" spans="1:36" ht="34.5" customHeight="1" thickBot="1">
      <c r="A260" s="25" t="s">
        <v>235</v>
      </c>
      <c r="B260" s="4" t="s">
        <v>21</v>
      </c>
      <c r="C260" s="2" t="s">
        <v>19</v>
      </c>
      <c r="D260" s="2">
        <v>2.81</v>
      </c>
      <c r="E260" s="2">
        <v>2.81</v>
      </c>
      <c r="F260" s="2">
        <v>2.81</v>
      </c>
      <c r="G260" s="2">
        <v>2.81</v>
      </c>
      <c r="H260" s="2">
        <v>2.81</v>
      </c>
      <c r="I260" s="2">
        <v>2.81</v>
      </c>
      <c r="J260" s="2">
        <v>2.81</v>
      </c>
      <c r="K260" s="2">
        <v>0</v>
      </c>
      <c r="L260" s="2">
        <v>0</v>
      </c>
      <c r="M260" s="2">
        <v>0</v>
      </c>
      <c r="N260" s="2">
        <v>0</v>
      </c>
      <c r="O260" s="2">
        <v>0</v>
      </c>
      <c r="P260" s="2">
        <v>0</v>
      </c>
      <c r="Q260" s="2">
        <v>0</v>
      </c>
      <c r="R260" s="2">
        <v>0</v>
      </c>
      <c r="S260" s="2">
        <v>0</v>
      </c>
      <c r="T260" s="2">
        <v>0</v>
      </c>
      <c r="U260" s="2">
        <v>0</v>
      </c>
      <c r="V260" s="16">
        <v>0</v>
      </c>
      <c r="W260" s="36">
        <v>0</v>
      </c>
      <c r="X260" s="36">
        <v>0</v>
      </c>
      <c r="Y260" s="36">
        <v>0</v>
      </c>
      <c r="Z260" s="36">
        <v>0</v>
      </c>
      <c r="AA260" s="36">
        <v>0</v>
      </c>
      <c r="AB260" s="36">
        <v>0</v>
      </c>
      <c r="AC260" s="36">
        <v>0</v>
      </c>
      <c r="AD260" s="36">
        <v>0</v>
      </c>
      <c r="AE260" s="36">
        <v>0</v>
      </c>
      <c r="AF260" s="36">
        <v>0</v>
      </c>
      <c r="AG260" s="36">
        <v>0</v>
      </c>
      <c r="AH260" s="36">
        <v>0</v>
      </c>
      <c r="AI260" s="36">
        <v>0</v>
      </c>
      <c r="AJ260" s="36">
        <v>0</v>
      </c>
    </row>
    <row r="261" spans="1:36" ht="15.75" thickBot="1">
      <c r="A261" s="22" t="s">
        <v>236</v>
      </c>
      <c r="B261" s="73" t="s">
        <v>23</v>
      </c>
      <c r="C261" s="74"/>
      <c r="D261" s="74"/>
      <c r="E261" s="74"/>
      <c r="F261" s="74"/>
      <c r="G261" s="74"/>
      <c r="H261" s="74"/>
      <c r="I261" s="74"/>
      <c r="J261" s="74"/>
      <c r="K261" s="74"/>
      <c r="L261" s="74"/>
      <c r="M261" s="74"/>
      <c r="N261" s="74"/>
      <c r="O261" s="74"/>
      <c r="P261" s="74"/>
      <c r="Q261" s="74"/>
      <c r="R261" s="74"/>
      <c r="S261" s="74"/>
      <c r="T261" s="74"/>
      <c r="U261" s="74"/>
      <c r="V261" s="74"/>
      <c r="W261" s="86"/>
      <c r="X261" s="87"/>
      <c r="Y261" s="87"/>
      <c r="Z261" s="87"/>
      <c r="AA261" s="87"/>
      <c r="AB261" s="87"/>
      <c r="AC261" s="87"/>
      <c r="AD261" s="87"/>
      <c r="AE261" s="87"/>
      <c r="AF261" s="87"/>
      <c r="AG261" s="87"/>
      <c r="AH261" s="87"/>
      <c r="AI261" s="87"/>
      <c r="AJ261" s="88"/>
    </row>
    <row r="262" spans="1:36" ht="131.25" customHeight="1">
      <c r="A262" s="110" t="s">
        <v>237</v>
      </c>
      <c r="B262" s="102" t="s">
        <v>25</v>
      </c>
      <c r="C262" s="76" t="s">
        <v>26</v>
      </c>
      <c r="D262" s="76">
        <v>0</v>
      </c>
      <c r="E262" s="76">
        <v>0</v>
      </c>
      <c r="F262" s="76">
        <v>0</v>
      </c>
      <c r="G262" s="76">
        <v>0</v>
      </c>
      <c r="H262" s="76">
        <v>0</v>
      </c>
      <c r="I262" s="76">
        <v>0</v>
      </c>
      <c r="J262" s="76">
        <v>0</v>
      </c>
      <c r="K262" s="76">
        <v>0</v>
      </c>
      <c r="L262" s="76">
        <v>0</v>
      </c>
      <c r="M262" s="76">
        <v>0</v>
      </c>
      <c r="N262" s="76">
        <v>0</v>
      </c>
      <c r="O262" s="76">
        <v>0</v>
      </c>
      <c r="P262" s="76">
        <v>0</v>
      </c>
      <c r="Q262" s="76">
        <v>0</v>
      </c>
      <c r="R262" s="76">
        <v>0</v>
      </c>
      <c r="S262" s="76">
        <v>0</v>
      </c>
      <c r="T262" s="76">
        <v>0</v>
      </c>
      <c r="U262" s="76">
        <v>0</v>
      </c>
      <c r="V262" s="78">
        <v>0</v>
      </c>
      <c r="W262" s="89">
        <v>0</v>
      </c>
      <c r="X262" s="71">
        <v>0</v>
      </c>
      <c r="Y262" s="71">
        <v>0</v>
      </c>
      <c r="Z262" s="71">
        <v>0</v>
      </c>
      <c r="AA262" s="71">
        <v>0</v>
      </c>
      <c r="AB262" s="71">
        <v>0</v>
      </c>
      <c r="AC262" s="71">
        <v>0</v>
      </c>
      <c r="AD262" s="71">
        <v>0</v>
      </c>
      <c r="AE262" s="71">
        <v>0</v>
      </c>
      <c r="AF262" s="71">
        <v>0</v>
      </c>
      <c r="AG262" s="71">
        <v>0</v>
      </c>
      <c r="AH262" s="71">
        <v>0</v>
      </c>
      <c r="AI262" s="71">
        <v>0</v>
      </c>
      <c r="AJ262" s="71">
        <v>0</v>
      </c>
    </row>
    <row r="263" spans="1:36" ht="21" customHeight="1" thickBot="1">
      <c r="A263" s="113"/>
      <c r="B263" s="103"/>
      <c r="C263" s="77"/>
      <c r="D263" s="77"/>
      <c r="E263" s="77"/>
      <c r="F263" s="77"/>
      <c r="G263" s="77"/>
      <c r="H263" s="77"/>
      <c r="I263" s="77"/>
      <c r="J263" s="77"/>
      <c r="K263" s="77"/>
      <c r="L263" s="77"/>
      <c r="M263" s="77"/>
      <c r="N263" s="77"/>
      <c r="O263" s="77"/>
      <c r="P263" s="77"/>
      <c r="Q263" s="77"/>
      <c r="R263" s="77"/>
      <c r="S263" s="77"/>
      <c r="T263" s="77"/>
      <c r="U263" s="77"/>
      <c r="V263" s="79"/>
      <c r="W263" s="90"/>
      <c r="X263" s="72"/>
      <c r="Y263" s="72"/>
      <c r="Z263" s="72"/>
      <c r="AA263" s="72"/>
      <c r="AB263" s="72"/>
      <c r="AC263" s="72"/>
      <c r="AD263" s="72"/>
      <c r="AE263" s="72"/>
      <c r="AF263" s="72"/>
      <c r="AG263" s="72"/>
      <c r="AH263" s="72"/>
      <c r="AI263" s="72"/>
      <c r="AJ263" s="72"/>
    </row>
    <row r="264" spans="1:36" ht="118.5" customHeight="1" thickBot="1">
      <c r="A264" s="25" t="s">
        <v>238</v>
      </c>
      <c r="B264" s="4" t="s">
        <v>28</v>
      </c>
      <c r="C264" s="2" t="s">
        <v>26</v>
      </c>
      <c r="D264" s="2">
        <v>0</v>
      </c>
      <c r="E264" s="2">
        <v>0</v>
      </c>
      <c r="F264" s="2">
        <v>0</v>
      </c>
      <c r="G264" s="2">
        <v>0</v>
      </c>
      <c r="H264" s="2">
        <v>0</v>
      </c>
      <c r="I264" s="2">
        <v>0</v>
      </c>
      <c r="J264" s="2">
        <v>0</v>
      </c>
      <c r="K264" s="2">
        <v>0</v>
      </c>
      <c r="L264" s="2">
        <v>0</v>
      </c>
      <c r="M264" s="2">
        <v>0</v>
      </c>
      <c r="N264" s="2">
        <v>0</v>
      </c>
      <c r="O264" s="2">
        <v>0</v>
      </c>
      <c r="P264" s="2">
        <v>0</v>
      </c>
      <c r="Q264" s="2">
        <v>0</v>
      </c>
      <c r="R264" s="2">
        <v>0</v>
      </c>
      <c r="S264" s="2">
        <v>0</v>
      </c>
      <c r="T264" s="2">
        <v>0</v>
      </c>
      <c r="U264" s="2">
        <v>0</v>
      </c>
      <c r="V264" s="16">
        <v>0</v>
      </c>
      <c r="W264" s="36">
        <v>0</v>
      </c>
      <c r="X264" s="36">
        <v>0</v>
      </c>
      <c r="Y264" s="36">
        <v>0</v>
      </c>
      <c r="Z264" s="36">
        <v>0</v>
      </c>
      <c r="AA264" s="36">
        <v>0</v>
      </c>
      <c r="AB264" s="36">
        <v>0</v>
      </c>
      <c r="AC264" s="36">
        <v>0</v>
      </c>
      <c r="AD264" s="36">
        <v>0</v>
      </c>
      <c r="AE264" s="36">
        <v>0</v>
      </c>
      <c r="AF264" s="36">
        <v>0</v>
      </c>
      <c r="AG264" s="36">
        <v>0</v>
      </c>
      <c r="AH264" s="36">
        <v>0</v>
      </c>
      <c r="AI264" s="36">
        <v>0</v>
      </c>
      <c r="AJ264" s="36">
        <v>0</v>
      </c>
    </row>
    <row r="265" spans="1:36" ht="15.75" thickBot="1">
      <c r="A265" s="28" t="s">
        <v>239</v>
      </c>
      <c r="B265" s="73" t="s">
        <v>31</v>
      </c>
      <c r="C265" s="74"/>
      <c r="D265" s="74"/>
      <c r="E265" s="74"/>
      <c r="F265" s="74"/>
      <c r="G265" s="74"/>
      <c r="H265" s="74"/>
      <c r="I265" s="74"/>
      <c r="J265" s="74"/>
      <c r="K265" s="74"/>
      <c r="L265" s="74"/>
      <c r="M265" s="74"/>
      <c r="N265" s="74"/>
      <c r="O265" s="74"/>
      <c r="P265" s="74"/>
      <c r="Q265" s="74"/>
      <c r="R265" s="74"/>
      <c r="S265" s="74"/>
      <c r="T265" s="74"/>
      <c r="U265" s="74"/>
      <c r="V265" s="74"/>
      <c r="W265" s="74"/>
      <c r="X265" s="74"/>
      <c r="Y265" s="74"/>
      <c r="Z265" s="74"/>
      <c r="AA265" s="74"/>
      <c r="AB265" s="74"/>
      <c r="AC265" s="74"/>
      <c r="AD265" s="74"/>
      <c r="AE265" s="74"/>
      <c r="AF265" s="74"/>
      <c r="AG265" s="74"/>
      <c r="AH265" s="74"/>
      <c r="AI265" s="74"/>
      <c r="AJ265" s="75"/>
    </row>
    <row r="266" spans="1:36" ht="85.5" customHeight="1">
      <c r="A266" s="110" t="s">
        <v>240</v>
      </c>
      <c r="B266" s="112" t="s">
        <v>33</v>
      </c>
      <c r="C266" s="80" t="s">
        <v>84</v>
      </c>
      <c r="D266" s="80">
        <v>259.5</v>
      </c>
      <c r="E266" s="80">
        <v>259.5</v>
      </c>
      <c r="F266" s="80">
        <v>259.5</v>
      </c>
      <c r="G266" s="80">
        <v>259.5</v>
      </c>
      <c r="H266" s="80">
        <v>259.5</v>
      </c>
      <c r="I266" s="80">
        <v>259.5</v>
      </c>
      <c r="J266" s="80">
        <v>259.5</v>
      </c>
      <c r="K266" s="80">
        <v>0</v>
      </c>
      <c r="L266" s="80">
        <v>0</v>
      </c>
      <c r="M266" s="80">
        <v>0</v>
      </c>
      <c r="N266" s="80">
        <v>0</v>
      </c>
      <c r="O266" s="80">
        <v>0</v>
      </c>
      <c r="P266" s="80">
        <v>0</v>
      </c>
      <c r="Q266" s="80">
        <v>0</v>
      </c>
      <c r="R266" s="80">
        <v>0</v>
      </c>
      <c r="S266" s="80">
        <v>0</v>
      </c>
      <c r="T266" s="80">
        <v>0</v>
      </c>
      <c r="U266" s="80">
        <v>0</v>
      </c>
      <c r="V266" s="81">
        <v>0</v>
      </c>
      <c r="W266" s="71">
        <v>0</v>
      </c>
      <c r="X266" s="71">
        <v>0</v>
      </c>
      <c r="Y266" s="71">
        <v>0</v>
      </c>
      <c r="Z266" s="71">
        <v>0</v>
      </c>
      <c r="AA266" s="71">
        <v>0</v>
      </c>
      <c r="AB266" s="71">
        <v>0</v>
      </c>
      <c r="AC266" s="71">
        <v>0</v>
      </c>
      <c r="AD266" s="71">
        <v>0</v>
      </c>
      <c r="AE266" s="71">
        <v>0</v>
      </c>
      <c r="AF266" s="71">
        <v>0</v>
      </c>
      <c r="AG266" s="71">
        <v>0</v>
      </c>
      <c r="AH266" s="71">
        <v>0</v>
      </c>
      <c r="AI266" s="71">
        <v>0</v>
      </c>
      <c r="AJ266" s="71">
        <v>0</v>
      </c>
    </row>
    <row r="267" spans="1:36" ht="15.75" thickBot="1">
      <c r="A267" s="113"/>
      <c r="B267" s="103"/>
      <c r="C267" s="77"/>
      <c r="D267" s="77"/>
      <c r="E267" s="77"/>
      <c r="F267" s="77"/>
      <c r="G267" s="77"/>
      <c r="H267" s="77"/>
      <c r="I267" s="77"/>
      <c r="J267" s="77"/>
      <c r="K267" s="77"/>
      <c r="L267" s="77"/>
      <c r="M267" s="77"/>
      <c r="N267" s="77"/>
      <c r="O267" s="77"/>
      <c r="P267" s="77"/>
      <c r="Q267" s="77"/>
      <c r="R267" s="77"/>
      <c r="S267" s="77"/>
      <c r="T267" s="77"/>
      <c r="U267" s="77"/>
      <c r="V267" s="79"/>
      <c r="W267" s="72"/>
      <c r="X267" s="72"/>
      <c r="Y267" s="72"/>
      <c r="Z267" s="72"/>
      <c r="AA267" s="72"/>
      <c r="AB267" s="72"/>
      <c r="AC267" s="72"/>
      <c r="AD267" s="72"/>
      <c r="AE267" s="72"/>
      <c r="AF267" s="72"/>
      <c r="AG267" s="72"/>
      <c r="AH267" s="72"/>
      <c r="AI267" s="72"/>
      <c r="AJ267" s="72"/>
    </row>
    <row r="268" spans="1:36" ht="63" customHeight="1">
      <c r="A268" s="110" t="s">
        <v>241</v>
      </c>
      <c r="B268" s="102" t="s">
        <v>36</v>
      </c>
      <c r="C268" s="76" t="s">
        <v>49</v>
      </c>
      <c r="D268" s="76">
        <v>1.2</v>
      </c>
      <c r="E268" s="76">
        <v>1.2</v>
      </c>
      <c r="F268" s="76">
        <v>1.2</v>
      </c>
      <c r="G268" s="76">
        <v>1.2</v>
      </c>
      <c r="H268" s="76">
        <v>1.2</v>
      </c>
      <c r="I268" s="76">
        <v>1.2</v>
      </c>
      <c r="J268" s="76">
        <v>1.2</v>
      </c>
      <c r="K268" s="76">
        <v>0</v>
      </c>
      <c r="L268" s="76">
        <v>0</v>
      </c>
      <c r="M268" s="76">
        <v>0</v>
      </c>
      <c r="N268" s="76">
        <v>0</v>
      </c>
      <c r="O268" s="76">
        <v>0</v>
      </c>
      <c r="P268" s="76">
        <v>0</v>
      </c>
      <c r="Q268" s="76">
        <v>0</v>
      </c>
      <c r="R268" s="76">
        <v>0</v>
      </c>
      <c r="S268" s="76">
        <v>0</v>
      </c>
      <c r="T268" s="76">
        <v>0</v>
      </c>
      <c r="U268" s="76">
        <v>0</v>
      </c>
      <c r="V268" s="78">
        <v>0</v>
      </c>
      <c r="W268" s="71">
        <v>0</v>
      </c>
      <c r="X268" s="71">
        <v>0</v>
      </c>
      <c r="Y268" s="71">
        <v>0</v>
      </c>
      <c r="Z268" s="71">
        <v>0</v>
      </c>
      <c r="AA268" s="71">
        <v>0</v>
      </c>
      <c r="AB268" s="71">
        <v>0</v>
      </c>
      <c r="AC268" s="71">
        <v>0</v>
      </c>
      <c r="AD268" s="71">
        <v>0</v>
      </c>
      <c r="AE268" s="71">
        <v>0</v>
      </c>
      <c r="AF268" s="71">
        <v>0</v>
      </c>
      <c r="AG268" s="71">
        <v>0</v>
      </c>
      <c r="AH268" s="71">
        <v>0</v>
      </c>
      <c r="AI268" s="71">
        <v>0</v>
      </c>
      <c r="AJ268" s="71">
        <v>0</v>
      </c>
    </row>
    <row r="269" spans="1:36" ht="15.75" thickBot="1">
      <c r="A269" s="113"/>
      <c r="B269" s="103"/>
      <c r="C269" s="77"/>
      <c r="D269" s="77"/>
      <c r="E269" s="77"/>
      <c r="F269" s="77"/>
      <c r="G269" s="77"/>
      <c r="H269" s="77"/>
      <c r="I269" s="77"/>
      <c r="J269" s="77"/>
      <c r="K269" s="77"/>
      <c r="L269" s="77"/>
      <c r="M269" s="77"/>
      <c r="N269" s="77"/>
      <c r="O269" s="77"/>
      <c r="P269" s="77"/>
      <c r="Q269" s="77"/>
      <c r="R269" s="77"/>
      <c r="S269" s="77"/>
      <c r="T269" s="77"/>
      <c r="U269" s="77"/>
      <c r="V269" s="79"/>
      <c r="W269" s="72"/>
      <c r="X269" s="72"/>
      <c r="Y269" s="72"/>
      <c r="Z269" s="72"/>
      <c r="AA269" s="72"/>
      <c r="AB269" s="72"/>
      <c r="AC269" s="72"/>
      <c r="AD269" s="72"/>
      <c r="AE269" s="72"/>
      <c r="AF269" s="72"/>
      <c r="AG269" s="72"/>
      <c r="AH269" s="72"/>
      <c r="AI269" s="72"/>
      <c r="AJ269" s="72"/>
    </row>
    <row r="270" spans="1:36" ht="63" customHeight="1">
      <c r="A270" s="110" t="s">
        <v>242</v>
      </c>
      <c r="B270" s="102" t="s">
        <v>38</v>
      </c>
      <c r="C270" s="76" t="s">
        <v>88</v>
      </c>
      <c r="D270" s="76">
        <f>PRODUCT(D268,10,1/15)</f>
        <v>0.8</v>
      </c>
      <c r="E270" s="76">
        <f t="shared" ref="E270:AJ270" si="36">PRODUCT(E268,10,1/15)</f>
        <v>0.8</v>
      </c>
      <c r="F270" s="76">
        <f t="shared" si="36"/>
        <v>0.8</v>
      </c>
      <c r="G270" s="76">
        <f t="shared" si="36"/>
        <v>0.8</v>
      </c>
      <c r="H270" s="76">
        <f t="shared" si="36"/>
        <v>0.8</v>
      </c>
      <c r="I270" s="76">
        <f t="shared" si="36"/>
        <v>0.8</v>
      </c>
      <c r="J270" s="76">
        <f t="shared" si="36"/>
        <v>0.8</v>
      </c>
      <c r="K270" s="76">
        <f t="shared" si="36"/>
        <v>0</v>
      </c>
      <c r="L270" s="76">
        <f t="shared" si="36"/>
        <v>0</v>
      </c>
      <c r="M270" s="76">
        <f t="shared" si="36"/>
        <v>0</v>
      </c>
      <c r="N270" s="76">
        <f t="shared" si="36"/>
        <v>0</v>
      </c>
      <c r="O270" s="76">
        <f t="shared" si="36"/>
        <v>0</v>
      </c>
      <c r="P270" s="76">
        <f t="shared" si="36"/>
        <v>0</v>
      </c>
      <c r="Q270" s="76">
        <f t="shared" si="36"/>
        <v>0</v>
      </c>
      <c r="R270" s="76">
        <f t="shared" si="36"/>
        <v>0</v>
      </c>
      <c r="S270" s="76">
        <f t="shared" si="36"/>
        <v>0</v>
      </c>
      <c r="T270" s="76">
        <f t="shared" si="36"/>
        <v>0</v>
      </c>
      <c r="U270" s="76">
        <f t="shared" si="36"/>
        <v>0</v>
      </c>
      <c r="V270" s="76">
        <f t="shared" si="36"/>
        <v>0</v>
      </c>
      <c r="W270" s="76">
        <f t="shared" si="36"/>
        <v>0</v>
      </c>
      <c r="X270" s="76">
        <f t="shared" si="36"/>
        <v>0</v>
      </c>
      <c r="Y270" s="76">
        <f t="shared" si="36"/>
        <v>0</v>
      </c>
      <c r="Z270" s="76">
        <f t="shared" si="36"/>
        <v>0</v>
      </c>
      <c r="AA270" s="76">
        <f t="shared" si="36"/>
        <v>0</v>
      </c>
      <c r="AB270" s="76">
        <f t="shared" si="36"/>
        <v>0</v>
      </c>
      <c r="AC270" s="76">
        <f t="shared" si="36"/>
        <v>0</v>
      </c>
      <c r="AD270" s="76">
        <f t="shared" si="36"/>
        <v>0</v>
      </c>
      <c r="AE270" s="76">
        <f t="shared" si="36"/>
        <v>0</v>
      </c>
      <c r="AF270" s="76">
        <f t="shared" si="36"/>
        <v>0</v>
      </c>
      <c r="AG270" s="76">
        <f t="shared" si="36"/>
        <v>0</v>
      </c>
      <c r="AH270" s="76">
        <f t="shared" si="36"/>
        <v>0</v>
      </c>
      <c r="AI270" s="76">
        <f t="shared" si="36"/>
        <v>0</v>
      </c>
      <c r="AJ270" s="76">
        <f t="shared" si="36"/>
        <v>0</v>
      </c>
    </row>
    <row r="271" spans="1:36" ht="15.75" thickBot="1">
      <c r="A271" s="113"/>
      <c r="B271" s="103"/>
      <c r="C271" s="77"/>
      <c r="D271" s="77"/>
      <c r="E271" s="77"/>
      <c r="F271" s="77"/>
      <c r="G271" s="77"/>
      <c r="H271" s="77"/>
      <c r="I271" s="77"/>
      <c r="J271" s="77"/>
      <c r="K271" s="77"/>
      <c r="L271" s="77"/>
      <c r="M271" s="77"/>
      <c r="N271" s="77"/>
      <c r="O271" s="77"/>
      <c r="P271" s="77"/>
      <c r="Q271" s="77"/>
      <c r="R271" s="77"/>
      <c r="S271" s="77"/>
      <c r="T271" s="77"/>
      <c r="U271" s="77"/>
      <c r="V271" s="77"/>
      <c r="W271" s="77"/>
      <c r="X271" s="77"/>
      <c r="Y271" s="77"/>
      <c r="Z271" s="77"/>
      <c r="AA271" s="77"/>
      <c r="AB271" s="77"/>
      <c r="AC271" s="77"/>
      <c r="AD271" s="77"/>
      <c r="AE271" s="77"/>
      <c r="AF271" s="77"/>
      <c r="AG271" s="77"/>
      <c r="AH271" s="77"/>
      <c r="AI271" s="77"/>
      <c r="AJ271" s="77"/>
    </row>
    <row r="272" spans="1:36" ht="34.5" thickBot="1">
      <c r="A272" s="25" t="s">
        <v>243</v>
      </c>
      <c r="B272" s="4" t="s">
        <v>41</v>
      </c>
      <c r="C272" s="2" t="s">
        <v>42</v>
      </c>
      <c r="D272" s="2">
        <v>0.35799999999999998</v>
      </c>
      <c r="E272" s="2">
        <v>0.35799999999999998</v>
      </c>
      <c r="F272" s="2">
        <v>0.35799999999999998</v>
      </c>
      <c r="G272" s="2">
        <v>0.35799999999999998</v>
      </c>
      <c r="H272" s="2">
        <v>0.35799999999999998</v>
      </c>
      <c r="I272" s="2">
        <v>0.35799999999999998</v>
      </c>
      <c r="J272" s="2">
        <v>0.35799999999999998</v>
      </c>
      <c r="K272" s="2">
        <v>0</v>
      </c>
      <c r="L272" s="2">
        <v>0</v>
      </c>
      <c r="M272" s="2">
        <v>0</v>
      </c>
      <c r="N272" s="2">
        <v>0</v>
      </c>
      <c r="O272" s="2">
        <v>0</v>
      </c>
      <c r="P272" s="2">
        <v>0</v>
      </c>
      <c r="Q272" s="2">
        <v>0</v>
      </c>
      <c r="R272" s="2">
        <v>0</v>
      </c>
      <c r="S272" s="2">
        <v>0</v>
      </c>
      <c r="T272" s="2">
        <v>0</v>
      </c>
      <c r="U272" s="2">
        <v>0</v>
      </c>
      <c r="V272" s="16">
        <v>0</v>
      </c>
      <c r="W272" s="36">
        <v>0</v>
      </c>
      <c r="X272" s="36">
        <v>0</v>
      </c>
      <c r="Y272" s="36">
        <v>0</v>
      </c>
      <c r="Z272" s="36">
        <v>0</v>
      </c>
      <c r="AA272" s="36">
        <v>0</v>
      </c>
      <c r="AB272" s="36">
        <v>0</v>
      </c>
      <c r="AC272" s="36">
        <v>0</v>
      </c>
      <c r="AD272" s="36">
        <v>0</v>
      </c>
      <c r="AE272" s="36">
        <v>0</v>
      </c>
      <c r="AF272" s="36">
        <v>0</v>
      </c>
      <c r="AG272" s="36">
        <v>0</v>
      </c>
      <c r="AH272" s="36">
        <v>0</v>
      </c>
      <c r="AI272" s="36">
        <v>0</v>
      </c>
      <c r="AJ272" s="36">
        <v>0</v>
      </c>
    </row>
    <row r="273" spans="1:36" ht="85.5" customHeight="1">
      <c r="A273" s="110" t="s">
        <v>244</v>
      </c>
      <c r="B273" s="102" t="s">
        <v>44</v>
      </c>
      <c r="C273" s="76" t="s">
        <v>121</v>
      </c>
      <c r="D273" s="68">
        <f>PRODUCT(D268/D272)</f>
        <v>3.3519553072625698</v>
      </c>
      <c r="E273" s="68">
        <f t="shared" ref="E273:AJ273" si="37">PRODUCT(E268/E272)</f>
        <v>3.3519553072625698</v>
      </c>
      <c r="F273" s="68">
        <f t="shared" si="37"/>
        <v>3.3519553072625698</v>
      </c>
      <c r="G273" s="68">
        <f t="shared" si="37"/>
        <v>3.3519553072625698</v>
      </c>
      <c r="H273" s="68">
        <f t="shared" si="37"/>
        <v>3.3519553072625698</v>
      </c>
      <c r="I273" s="68">
        <f t="shared" si="37"/>
        <v>3.3519553072625698</v>
      </c>
      <c r="J273" s="68">
        <f t="shared" si="37"/>
        <v>3.3519553072625698</v>
      </c>
      <c r="K273" s="68" t="e">
        <f t="shared" si="37"/>
        <v>#DIV/0!</v>
      </c>
      <c r="L273" s="68" t="e">
        <f t="shared" si="37"/>
        <v>#DIV/0!</v>
      </c>
      <c r="M273" s="68" t="e">
        <f t="shared" si="37"/>
        <v>#DIV/0!</v>
      </c>
      <c r="N273" s="68" t="e">
        <f t="shared" si="37"/>
        <v>#DIV/0!</v>
      </c>
      <c r="O273" s="68" t="e">
        <f t="shared" si="37"/>
        <v>#DIV/0!</v>
      </c>
      <c r="P273" s="68" t="e">
        <f t="shared" si="37"/>
        <v>#DIV/0!</v>
      </c>
      <c r="Q273" s="68" t="e">
        <f t="shared" si="37"/>
        <v>#DIV/0!</v>
      </c>
      <c r="R273" s="68" t="e">
        <f t="shared" si="37"/>
        <v>#DIV/0!</v>
      </c>
      <c r="S273" s="68" t="e">
        <f t="shared" si="37"/>
        <v>#DIV/0!</v>
      </c>
      <c r="T273" s="68" t="e">
        <f t="shared" si="37"/>
        <v>#DIV/0!</v>
      </c>
      <c r="U273" s="68" t="e">
        <f t="shared" si="37"/>
        <v>#DIV/0!</v>
      </c>
      <c r="V273" s="68" t="e">
        <f t="shared" si="37"/>
        <v>#DIV/0!</v>
      </c>
      <c r="W273" s="68" t="e">
        <f t="shared" si="37"/>
        <v>#DIV/0!</v>
      </c>
      <c r="X273" s="68" t="e">
        <f t="shared" si="37"/>
        <v>#DIV/0!</v>
      </c>
      <c r="Y273" s="68" t="e">
        <f t="shared" si="37"/>
        <v>#DIV/0!</v>
      </c>
      <c r="Z273" s="68" t="e">
        <f t="shared" si="37"/>
        <v>#DIV/0!</v>
      </c>
      <c r="AA273" s="68" t="e">
        <f t="shared" si="37"/>
        <v>#DIV/0!</v>
      </c>
      <c r="AB273" s="68" t="e">
        <f t="shared" si="37"/>
        <v>#DIV/0!</v>
      </c>
      <c r="AC273" s="68" t="e">
        <f t="shared" si="37"/>
        <v>#DIV/0!</v>
      </c>
      <c r="AD273" s="68" t="e">
        <f t="shared" si="37"/>
        <v>#DIV/0!</v>
      </c>
      <c r="AE273" s="68" t="e">
        <f t="shared" si="37"/>
        <v>#DIV/0!</v>
      </c>
      <c r="AF273" s="68" t="e">
        <f t="shared" si="37"/>
        <v>#DIV/0!</v>
      </c>
      <c r="AG273" s="68" t="e">
        <f t="shared" si="37"/>
        <v>#DIV/0!</v>
      </c>
      <c r="AH273" s="68" t="e">
        <f t="shared" si="37"/>
        <v>#DIV/0!</v>
      </c>
      <c r="AI273" s="68" t="e">
        <f t="shared" si="37"/>
        <v>#DIV/0!</v>
      </c>
      <c r="AJ273" s="68" t="e">
        <f t="shared" si="37"/>
        <v>#DIV/0!</v>
      </c>
    </row>
    <row r="274" spans="1:36" ht="15.75" thickBot="1">
      <c r="A274" s="111"/>
      <c r="B274" s="112"/>
      <c r="C274" s="80"/>
      <c r="D274" s="70"/>
      <c r="E274" s="70"/>
      <c r="F274" s="70"/>
      <c r="G274" s="70"/>
      <c r="H274" s="70"/>
      <c r="I274" s="70"/>
      <c r="J274" s="70"/>
      <c r="K274" s="70"/>
      <c r="L274" s="70"/>
      <c r="M274" s="70"/>
      <c r="N274" s="70"/>
      <c r="O274" s="70"/>
      <c r="P274" s="70"/>
      <c r="Q274" s="70"/>
      <c r="R274" s="70"/>
      <c r="S274" s="70"/>
      <c r="T274" s="70"/>
      <c r="U274" s="70"/>
      <c r="V274" s="70"/>
      <c r="W274" s="70"/>
      <c r="X274" s="70"/>
      <c r="Y274" s="70"/>
      <c r="Z274" s="70"/>
      <c r="AA274" s="70"/>
      <c r="AB274" s="70"/>
      <c r="AC274" s="70"/>
      <c r="AD274" s="70"/>
      <c r="AE274" s="70"/>
      <c r="AF274" s="70"/>
      <c r="AG274" s="70"/>
      <c r="AH274" s="70"/>
      <c r="AI274" s="70"/>
      <c r="AJ274" s="70"/>
    </row>
    <row r="275" spans="1:36" ht="102" thickBot="1">
      <c r="A275" s="24" t="s">
        <v>245</v>
      </c>
      <c r="B275" s="31" t="s">
        <v>44</v>
      </c>
      <c r="C275" s="32" t="s">
        <v>126</v>
      </c>
      <c r="D275" s="33">
        <f>PRODUCT(D270/D272)</f>
        <v>2.2346368715083802</v>
      </c>
      <c r="E275" s="33">
        <f t="shared" ref="E275:AI275" si="38">PRODUCT(E270/E272)</f>
        <v>2.2346368715083802</v>
      </c>
      <c r="F275" s="33">
        <f t="shared" si="38"/>
        <v>2.2346368715083802</v>
      </c>
      <c r="G275" s="33">
        <f t="shared" si="38"/>
        <v>2.2346368715083802</v>
      </c>
      <c r="H275" s="33">
        <f t="shared" si="38"/>
        <v>2.2346368715083802</v>
      </c>
      <c r="I275" s="33">
        <f t="shared" si="38"/>
        <v>2.2346368715083802</v>
      </c>
      <c r="J275" s="33">
        <f t="shared" si="38"/>
        <v>2.2346368715083802</v>
      </c>
      <c r="K275" s="33" t="e">
        <f t="shared" si="38"/>
        <v>#DIV/0!</v>
      </c>
      <c r="L275" s="33" t="e">
        <f t="shared" si="38"/>
        <v>#DIV/0!</v>
      </c>
      <c r="M275" s="33" t="e">
        <f t="shared" si="38"/>
        <v>#DIV/0!</v>
      </c>
      <c r="N275" s="33" t="e">
        <f t="shared" si="38"/>
        <v>#DIV/0!</v>
      </c>
      <c r="O275" s="33" t="e">
        <f t="shared" si="38"/>
        <v>#DIV/0!</v>
      </c>
      <c r="P275" s="33" t="e">
        <f t="shared" si="38"/>
        <v>#DIV/0!</v>
      </c>
      <c r="Q275" s="33" t="e">
        <f t="shared" si="38"/>
        <v>#DIV/0!</v>
      </c>
      <c r="R275" s="33" t="e">
        <f t="shared" si="38"/>
        <v>#DIV/0!</v>
      </c>
      <c r="S275" s="33" t="e">
        <f t="shared" si="38"/>
        <v>#DIV/0!</v>
      </c>
      <c r="T275" s="33" t="e">
        <f t="shared" si="38"/>
        <v>#DIV/0!</v>
      </c>
      <c r="U275" s="33" t="e">
        <f t="shared" si="38"/>
        <v>#DIV/0!</v>
      </c>
      <c r="V275" s="33" t="e">
        <f t="shared" si="38"/>
        <v>#DIV/0!</v>
      </c>
      <c r="W275" s="33" t="e">
        <f t="shared" si="38"/>
        <v>#DIV/0!</v>
      </c>
      <c r="X275" s="33" t="e">
        <f t="shared" si="38"/>
        <v>#DIV/0!</v>
      </c>
      <c r="Y275" s="33" t="e">
        <f t="shared" si="38"/>
        <v>#DIV/0!</v>
      </c>
      <c r="Z275" s="33" t="e">
        <f t="shared" si="38"/>
        <v>#DIV/0!</v>
      </c>
      <c r="AA275" s="33" t="e">
        <f t="shared" si="38"/>
        <v>#DIV/0!</v>
      </c>
      <c r="AB275" s="33" t="e">
        <f t="shared" si="38"/>
        <v>#DIV/0!</v>
      </c>
      <c r="AC275" s="33" t="e">
        <f t="shared" si="38"/>
        <v>#DIV/0!</v>
      </c>
      <c r="AD275" s="33" t="e">
        <f t="shared" si="38"/>
        <v>#DIV/0!</v>
      </c>
      <c r="AE275" s="33" t="e">
        <f t="shared" si="38"/>
        <v>#DIV/0!</v>
      </c>
      <c r="AF275" s="33" t="e">
        <f t="shared" si="38"/>
        <v>#DIV/0!</v>
      </c>
      <c r="AG275" s="33" t="e">
        <f t="shared" si="38"/>
        <v>#DIV/0!</v>
      </c>
      <c r="AH275" s="33" t="e">
        <f t="shared" si="38"/>
        <v>#DIV/0!</v>
      </c>
      <c r="AI275" s="33" t="e">
        <f t="shared" si="38"/>
        <v>#DIV/0!</v>
      </c>
      <c r="AJ275" s="33" t="e">
        <f>PRODUCT(AJ270/AJ272)</f>
        <v>#DIV/0!</v>
      </c>
    </row>
    <row r="276" spans="1:36" ht="15" customHeight="1" thickBot="1">
      <c r="A276" s="28" t="s">
        <v>246</v>
      </c>
      <c r="B276" s="73" t="s">
        <v>247</v>
      </c>
      <c r="C276" s="74"/>
      <c r="D276" s="74"/>
      <c r="E276" s="74"/>
      <c r="F276" s="74"/>
      <c r="G276" s="74"/>
      <c r="H276" s="74"/>
      <c r="I276" s="74"/>
      <c r="J276" s="74"/>
      <c r="K276" s="74"/>
      <c r="L276" s="74"/>
      <c r="M276" s="74"/>
      <c r="N276" s="74"/>
      <c r="O276" s="74"/>
      <c r="P276" s="74"/>
      <c r="Q276" s="74"/>
      <c r="R276" s="74"/>
      <c r="S276" s="74"/>
      <c r="T276" s="74"/>
      <c r="U276" s="74"/>
      <c r="V276" s="74"/>
      <c r="W276" s="74"/>
      <c r="X276" s="74"/>
      <c r="Y276" s="74"/>
      <c r="Z276" s="74"/>
      <c r="AA276" s="74"/>
      <c r="AB276" s="74"/>
      <c r="AC276" s="74"/>
      <c r="AD276" s="74"/>
      <c r="AE276" s="74"/>
      <c r="AF276" s="74"/>
      <c r="AG276" s="74"/>
      <c r="AH276" s="74"/>
      <c r="AI276" s="74"/>
      <c r="AJ276" s="75"/>
    </row>
    <row r="277" spans="1:36" ht="15.75" thickBot="1">
      <c r="A277" s="28" t="s">
        <v>248</v>
      </c>
      <c r="B277" s="73" t="s">
        <v>10</v>
      </c>
      <c r="C277" s="74"/>
      <c r="D277" s="74"/>
      <c r="E277" s="74"/>
      <c r="F277" s="74"/>
      <c r="G277" s="74"/>
      <c r="H277" s="74"/>
      <c r="I277" s="74"/>
      <c r="J277" s="74"/>
      <c r="K277" s="74"/>
      <c r="L277" s="74"/>
      <c r="M277" s="74"/>
      <c r="N277" s="74"/>
      <c r="O277" s="74"/>
      <c r="P277" s="74"/>
      <c r="Q277" s="74"/>
      <c r="R277" s="74"/>
      <c r="S277" s="74"/>
      <c r="T277" s="74"/>
      <c r="U277" s="74"/>
      <c r="V277" s="74"/>
      <c r="W277" s="74"/>
      <c r="X277" s="74"/>
      <c r="Y277" s="74"/>
      <c r="Z277" s="74"/>
      <c r="AA277" s="74"/>
      <c r="AB277" s="74"/>
      <c r="AC277" s="74"/>
      <c r="AD277" s="74"/>
      <c r="AE277" s="74"/>
      <c r="AF277" s="74"/>
      <c r="AG277" s="74"/>
      <c r="AH277" s="74"/>
      <c r="AI277" s="74"/>
      <c r="AJ277" s="75"/>
    </row>
    <row r="278" spans="1:36" ht="122.25" customHeight="1" thickBot="1">
      <c r="A278" s="24" t="s">
        <v>249</v>
      </c>
      <c r="B278" s="54" t="s">
        <v>12</v>
      </c>
      <c r="C278" s="15" t="s">
        <v>13</v>
      </c>
      <c r="D278" s="15">
        <v>0.15</v>
      </c>
      <c r="E278" s="15">
        <v>0.15</v>
      </c>
      <c r="F278" s="15">
        <v>0.15</v>
      </c>
      <c r="G278" s="15">
        <v>0.15</v>
      </c>
      <c r="H278" s="15">
        <v>0.15</v>
      </c>
      <c r="I278" s="15">
        <v>0.15</v>
      </c>
      <c r="J278" s="15">
        <v>0.15</v>
      </c>
      <c r="K278" s="15">
        <v>0</v>
      </c>
      <c r="L278" s="15">
        <v>0</v>
      </c>
      <c r="M278" s="15">
        <v>0</v>
      </c>
      <c r="N278" s="15">
        <v>0</v>
      </c>
      <c r="O278" s="15">
        <v>0</v>
      </c>
      <c r="P278" s="15">
        <v>0</v>
      </c>
      <c r="Q278" s="15">
        <v>0</v>
      </c>
      <c r="R278" s="15">
        <v>0</v>
      </c>
      <c r="S278" s="15">
        <v>0</v>
      </c>
      <c r="T278" s="15">
        <v>0</v>
      </c>
      <c r="U278" s="15">
        <v>0</v>
      </c>
      <c r="V278" s="49">
        <v>0</v>
      </c>
      <c r="W278" s="36">
        <v>0</v>
      </c>
      <c r="X278" s="36">
        <v>0</v>
      </c>
      <c r="Y278" s="36">
        <v>0</v>
      </c>
      <c r="Z278" s="36">
        <v>0</v>
      </c>
      <c r="AA278" s="36">
        <v>0</v>
      </c>
      <c r="AB278" s="36">
        <v>0</v>
      </c>
      <c r="AC278" s="36">
        <v>0</v>
      </c>
      <c r="AD278" s="36">
        <v>0</v>
      </c>
      <c r="AE278" s="36">
        <v>0</v>
      </c>
      <c r="AF278" s="36">
        <v>0</v>
      </c>
      <c r="AG278" s="36">
        <v>0</v>
      </c>
      <c r="AH278" s="36">
        <v>0</v>
      </c>
      <c r="AI278" s="36">
        <v>0</v>
      </c>
      <c r="AJ278" s="36">
        <v>0</v>
      </c>
    </row>
    <row r="279" spans="1:36" ht="45.75" thickBot="1">
      <c r="A279" s="24" t="s">
        <v>250</v>
      </c>
      <c r="B279" s="7" t="s">
        <v>15</v>
      </c>
      <c r="C279" s="1" t="s">
        <v>16</v>
      </c>
      <c r="D279" s="1">
        <v>0.7</v>
      </c>
      <c r="E279" s="1">
        <v>0.7</v>
      </c>
      <c r="F279" s="1">
        <v>0.7</v>
      </c>
      <c r="G279" s="1">
        <v>0.7</v>
      </c>
      <c r="H279" s="1">
        <v>0.7</v>
      </c>
      <c r="I279" s="1">
        <v>0.7</v>
      </c>
      <c r="J279" s="1">
        <v>0.7</v>
      </c>
      <c r="K279" s="1">
        <v>0</v>
      </c>
      <c r="L279" s="1">
        <v>0</v>
      </c>
      <c r="M279" s="1">
        <v>0</v>
      </c>
      <c r="N279" s="1">
        <v>0</v>
      </c>
      <c r="O279" s="1">
        <v>0</v>
      </c>
      <c r="P279" s="1">
        <v>0</v>
      </c>
      <c r="Q279" s="1">
        <v>0</v>
      </c>
      <c r="R279" s="1">
        <v>0</v>
      </c>
      <c r="S279" s="1">
        <v>0</v>
      </c>
      <c r="T279" s="1">
        <v>0</v>
      </c>
      <c r="U279" s="1">
        <v>0</v>
      </c>
      <c r="V279" s="19">
        <v>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  <c r="AG279" s="36">
        <v>0</v>
      </c>
      <c r="AH279" s="36">
        <v>0</v>
      </c>
      <c r="AI279" s="36">
        <v>0</v>
      </c>
      <c r="AJ279" s="36">
        <v>0</v>
      </c>
    </row>
    <row r="280" spans="1:36" ht="130.5" customHeight="1" thickBot="1">
      <c r="A280" s="110" t="s">
        <v>251</v>
      </c>
      <c r="B280" s="102" t="s">
        <v>18</v>
      </c>
      <c r="C280" s="76" t="s">
        <v>47</v>
      </c>
      <c r="D280" s="76">
        <v>0</v>
      </c>
      <c r="E280" s="76">
        <v>0</v>
      </c>
      <c r="F280" s="76">
        <v>0</v>
      </c>
      <c r="G280" s="76">
        <v>0</v>
      </c>
      <c r="H280" s="76">
        <v>0</v>
      </c>
      <c r="I280" s="76">
        <v>0</v>
      </c>
      <c r="J280" s="76">
        <v>0</v>
      </c>
      <c r="K280" s="76">
        <v>0</v>
      </c>
      <c r="L280" s="76">
        <v>0</v>
      </c>
      <c r="M280" s="76">
        <v>0</v>
      </c>
      <c r="N280" s="76">
        <v>0</v>
      </c>
      <c r="O280" s="76">
        <v>0</v>
      </c>
      <c r="P280" s="76">
        <v>0</v>
      </c>
      <c r="Q280" s="76">
        <v>0</v>
      </c>
      <c r="R280" s="76">
        <v>0</v>
      </c>
      <c r="S280" s="76">
        <v>0</v>
      </c>
      <c r="T280" s="76">
        <v>0</v>
      </c>
      <c r="U280" s="76">
        <v>0</v>
      </c>
      <c r="V280" s="78">
        <v>0</v>
      </c>
      <c r="W280" s="36">
        <v>0</v>
      </c>
      <c r="X280" s="36">
        <v>0</v>
      </c>
      <c r="Y280" s="36">
        <v>0</v>
      </c>
      <c r="Z280" s="36">
        <v>0</v>
      </c>
      <c r="AA280" s="36">
        <v>0</v>
      </c>
      <c r="AB280" s="36">
        <v>0</v>
      </c>
      <c r="AC280" s="36">
        <v>0</v>
      </c>
      <c r="AD280" s="36">
        <v>0</v>
      </c>
      <c r="AE280" s="36">
        <v>0</v>
      </c>
      <c r="AF280" s="36">
        <v>0</v>
      </c>
      <c r="AG280" s="36">
        <v>0</v>
      </c>
      <c r="AH280" s="36">
        <v>0</v>
      </c>
      <c r="AI280" s="36">
        <v>0</v>
      </c>
      <c r="AJ280" s="36">
        <v>0</v>
      </c>
    </row>
    <row r="281" spans="1:36" ht="0.75" customHeight="1" thickBot="1">
      <c r="A281" s="113"/>
      <c r="B281" s="103"/>
      <c r="C281" s="77"/>
      <c r="D281" s="77"/>
      <c r="E281" s="77"/>
      <c r="F281" s="77"/>
      <c r="G281" s="77"/>
      <c r="H281" s="77"/>
      <c r="I281" s="77"/>
      <c r="J281" s="77"/>
      <c r="K281" s="80"/>
      <c r="L281" s="80"/>
      <c r="M281" s="80"/>
      <c r="N281" s="80"/>
      <c r="O281" s="80"/>
      <c r="P281" s="80"/>
      <c r="Q281" s="80"/>
      <c r="R281" s="80"/>
      <c r="S281" s="80"/>
      <c r="T281" s="80"/>
      <c r="U281" s="80"/>
      <c r="V281" s="81"/>
      <c r="W281" s="50">
        <v>0</v>
      </c>
      <c r="X281" s="50">
        <v>0</v>
      </c>
      <c r="Y281" s="50">
        <v>0</v>
      </c>
      <c r="Z281" s="50">
        <v>0</v>
      </c>
      <c r="AA281" s="50">
        <v>0</v>
      </c>
      <c r="AB281" s="50">
        <v>0</v>
      </c>
      <c r="AC281" s="50">
        <v>0</v>
      </c>
      <c r="AD281" s="50">
        <v>0</v>
      </c>
      <c r="AE281" s="50">
        <v>0</v>
      </c>
      <c r="AF281" s="50">
        <v>0</v>
      </c>
      <c r="AG281" s="50">
        <v>0</v>
      </c>
      <c r="AH281" s="50">
        <v>0</v>
      </c>
      <c r="AI281" s="50">
        <v>0</v>
      </c>
      <c r="AJ281" s="50">
        <v>0</v>
      </c>
    </row>
    <row r="282" spans="1:36" ht="45.75" thickBot="1">
      <c r="A282" s="24" t="s">
        <v>252</v>
      </c>
      <c r="B282" s="8" t="s">
        <v>21</v>
      </c>
      <c r="C282" s="55" t="s">
        <v>19</v>
      </c>
      <c r="D282" s="55">
        <v>0.64</v>
      </c>
      <c r="E282" s="55">
        <v>0.64</v>
      </c>
      <c r="F282" s="55">
        <v>0.64</v>
      </c>
      <c r="G282" s="55">
        <v>0.64</v>
      </c>
      <c r="H282" s="55">
        <v>0.64</v>
      </c>
      <c r="I282" s="55">
        <v>0.64</v>
      </c>
      <c r="J282" s="56">
        <v>0.64</v>
      </c>
      <c r="K282" s="57">
        <v>0</v>
      </c>
      <c r="L282" s="58">
        <v>0</v>
      </c>
      <c r="M282" s="58">
        <v>0</v>
      </c>
      <c r="N282" s="58">
        <v>0</v>
      </c>
      <c r="O282" s="58">
        <v>0</v>
      </c>
      <c r="P282" s="58">
        <v>0</v>
      </c>
      <c r="Q282" s="58">
        <v>0</v>
      </c>
      <c r="R282" s="58">
        <v>0</v>
      </c>
      <c r="S282" s="58">
        <v>0</v>
      </c>
      <c r="T282" s="58">
        <v>0</v>
      </c>
      <c r="U282" s="58">
        <v>0</v>
      </c>
      <c r="V282" s="59">
        <v>0</v>
      </c>
      <c r="W282" s="53">
        <v>0</v>
      </c>
      <c r="X282" s="53">
        <v>0</v>
      </c>
      <c r="Y282" s="53">
        <v>0</v>
      </c>
      <c r="Z282" s="53">
        <v>0</v>
      </c>
      <c r="AA282" s="53">
        <v>0</v>
      </c>
      <c r="AB282" s="53">
        <v>0</v>
      </c>
      <c r="AC282" s="53">
        <v>0</v>
      </c>
      <c r="AD282" s="53">
        <v>0</v>
      </c>
      <c r="AE282" s="53">
        <v>0</v>
      </c>
      <c r="AF282" s="53">
        <v>0</v>
      </c>
      <c r="AG282" s="53">
        <v>0</v>
      </c>
      <c r="AH282" s="53">
        <v>0</v>
      </c>
      <c r="AI282" s="53">
        <v>0</v>
      </c>
      <c r="AJ282" s="53">
        <v>0</v>
      </c>
    </row>
    <row r="283" spans="1:36" ht="15.75" thickBot="1">
      <c r="A283" s="28" t="s">
        <v>253</v>
      </c>
      <c r="B283" s="73" t="s">
        <v>23</v>
      </c>
      <c r="C283" s="74"/>
      <c r="D283" s="74"/>
      <c r="E283" s="74"/>
      <c r="F283" s="74"/>
      <c r="G283" s="74"/>
      <c r="H283" s="74"/>
      <c r="I283" s="74"/>
      <c r="J283" s="74"/>
      <c r="K283" s="74"/>
      <c r="L283" s="74"/>
      <c r="M283" s="74"/>
      <c r="N283" s="74"/>
      <c r="O283" s="74"/>
      <c r="P283" s="74"/>
      <c r="Q283" s="74"/>
      <c r="R283" s="74"/>
      <c r="S283" s="74"/>
      <c r="T283" s="74"/>
      <c r="U283" s="74"/>
      <c r="V283" s="74"/>
      <c r="W283" s="74"/>
      <c r="X283" s="74"/>
      <c r="Y283" s="74"/>
      <c r="Z283" s="74"/>
      <c r="AA283" s="74"/>
      <c r="AB283" s="74"/>
      <c r="AC283" s="74"/>
      <c r="AD283" s="74"/>
      <c r="AE283" s="74"/>
      <c r="AF283" s="74"/>
      <c r="AG283" s="74"/>
      <c r="AH283" s="74"/>
      <c r="AI283" s="74"/>
      <c r="AJ283" s="75"/>
    </row>
    <row r="284" spans="1:36" ht="131.25" customHeight="1">
      <c r="A284" s="110" t="s">
        <v>254</v>
      </c>
      <c r="B284" s="112" t="s">
        <v>25</v>
      </c>
      <c r="C284" s="80" t="s">
        <v>26</v>
      </c>
      <c r="D284" s="80">
        <v>0</v>
      </c>
      <c r="E284" s="80">
        <v>0</v>
      </c>
      <c r="F284" s="80">
        <v>0</v>
      </c>
      <c r="G284" s="80">
        <v>0</v>
      </c>
      <c r="H284" s="80">
        <v>0</v>
      </c>
      <c r="I284" s="80">
        <v>0</v>
      </c>
      <c r="J284" s="80">
        <v>0</v>
      </c>
      <c r="K284" s="80">
        <v>0</v>
      </c>
      <c r="L284" s="80">
        <v>0</v>
      </c>
      <c r="M284" s="80">
        <v>0</v>
      </c>
      <c r="N284" s="80">
        <v>0</v>
      </c>
      <c r="O284" s="80">
        <v>0</v>
      </c>
      <c r="P284" s="80">
        <v>0</v>
      </c>
      <c r="Q284" s="80">
        <v>0</v>
      </c>
      <c r="R284" s="80">
        <v>0</v>
      </c>
      <c r="S284" s="80">
        <v>0</v>
      </c>
      <c r="T284" s="80">
        <v>0</v>
      </c>
      <c r="U284" s="80">
        <v>0</v>
      </c>
      <c r="V284" s="81">
        <v>0</v>
      </c>
      <c r="W284" s="71">
        <v>0</v>
      </c>
      <c r="X284" s="71">
        <v>0</v>
      </c>
      <c r="Y284" s="71">
        <v>0</v>
      </c>
      <c r="Z284" s="71">
        <v>0</v>
      </c>
      <c r="AA284" s="71">
        <v>0</v>
      </c>
      <c r="AB284" s="71">
        <v>0</v>
      </c>
      <c r="AC284" s="71">
        <v>0</v>
      </c>
      <c r="AD284" s="71">
        <v>0</v>
      </c>
      <c r="AE284" s="71">
        <v>0</v>
      </c>
      <c r="AF284" s="71">
        <v>0</v>
      </c>
      <c r="AG284" s="71">
        <v>0</v>
      </c>
      <c r="AH284" s="71">
        <v>0</v>
      </c>
      <c r="AI284" s="71">
        <v>0</v>
      </c>
      <c r="AJ284" s="71">
        <v>0</v>
      </c>
    </row>
    <row r="285" spans="1:36" ht="17.25" customHeight="1" thickBot="1">
      <c r="A285" s="113"/>
      <c r="B285" s="103"/>
      <c r="C285" s="77"/>
      <c r="D285" s="77"/>
      <c r="E285" s="77"/>
      <c r="F285" s="77"/>
      <c r="G285" s="77"/>
      <c r="H285" s="77"/>
      <c r="I285" s="77"/>
      <c r="J285" s="77"/>
      <c r="K285" s="77"/>
      <c r="L285" s="77"/>
      <c r="M285" s="77"/>
      <c r="N285" s="77"/>
      <c r="O285" s="77"/>
      <c r="P285" s="77"/>
      <c r="Q285" s="77"/>
      <c r="R285" s="77"/>
      <c r="S285" s="77"/>
      <c r="T285" s="77"/>
      <c r="U285" s="77"/>
      <c r="V285" s="79"/>
      <c r="W285" s="72"/>
      <c r="X285" s="72"/>
      <c r="Y285" s="72"/>
      <c r="Z285" s="72"/>
      <c r="AA285" s="72"/>
      <c r="AB285" s="72"/>
      <c r="AC285" s="72"/>
      <c r="AD285" s="72"/>
      <c r="AE285" s="72"/>
      <c r="AF285" s="72"/>
      <c r="AG285" s="72"/>
      <c r="AH285" s="72"/>
      <c r="AI285" s="72"/>
      <c r="AJ285" s="72"/>
    </row>
    <row r="286" spans="1:36" ht="116.25" customHeight="1">
      <c r="A286" s="110" t="s">
        <v>255</v>
      </c>
      <c r="B286" s="8" t="s">
        <v>28</v>
      </c>
      <c r="C286" s="76" t="s">
        <v>26</v>
      </c>
      <c r="D286" s="76">
        <v>0</v>
      </c>
      <c r="E286" s="76">
        <v>0</v>
      </c>
      <c r="F286" s="76">
        <v>0</v>
      </c>
      <c r="G286" s="76">
        <v>0</v>
      </c>
      <c r="H286" s="76">
        <v>0</v>
      </c>
      <c r="I286" s="76">
        <v>0</v>
      </c>
      <c r="J286" s="76">
        <v>0</v>
      </c>
      <c r="K286" s="76">
        <v>0</v>
      </c>
      <c r="L286" s="76">
        <v>0</v>
      </c>
      <c r="M286" s="76">
        <v>0</v>
      </c>
      <c r="N286" s="76">
        <v>0</v>
      </c>
      <c r="O286" s="76">
        <v>0</v>
      </c>
      <c r="P286" s="76">
        <v>0</v>
      </c>
      <c r="Q286" s="76">
        <v>0</v>
      </c>
      <c r="R286" s="76">
        <v>0</v>
      </c>
      <c r="S286" s="76">
        <v>0</v>
      </c>
      <c r="T286" s="76">
        <v>0</v>
      </c>
      <c r="U286" s="76">
        <v>0</v>
      </c>
      <c r="V286" s="76">
        <v>0</v>
      </c>
      <c r="W286" s="71"/>
      <c r="X286" s="71"/>
      <c r="Y286" s="71"/>
      <c r="Z286" s="71"/>
      <c r="AA286" s="71"/>
      <c r="AB286" s="71"/>
      <c r="AC286" s="71"/>
      <c r="AD286" s="71"/>
      <c r="AE286" s="71"/>
      <c r="AF286" s="71"/>
      <c r="AG286" s="71"/>
      <c r="AH286" s="71"/>
      <c r="AI286" s="71"/>
      <c r="AJ286" s="71"/>
    </row>
    <row r="287" spans="1:36" ht="45.75" thickBot="1">
      <c r="A287" s="113"/>
      <c r="B287" s="4" t="s">
        <v>29</v>
      </c>
      <c r="C287" s="77"/>
      <c r="D287" s="77"/>
      <c r="E287" s="77"/>
      <c r="F287" s="77"/>
      <c r="G287" s="77"/>
      <c r="H287" s="77"/>
      <c r="I287" s="77"/>
      <c r="J287" s="77"/>
      <c r="K287" s="77"/>
      <c r="L287" s="77"/>
      <c r="M287" s="77"/>
      <c r="N287" s="77"/>
      <c r="O287" s="77"/>
      <c r="P287" s="77"/>
      <c r="Q287" s="77"/>
      <c r="R287" s="77"/>
      <c r="S287" s="77"/>
      <c r="T287" s="77"/>
      <c r="U287" s="77"/>
      <c r="V287" s="77"/>
      <c r="W287" s="72"/>
      <c r="X287" s="72"/>
      <c r="Y287" s="72"/>
      <c r="Z287" s="72"/>
      <c r="AA287" s="72"/>
      <c r="AB287" s="72"/>
      <c r="AC287" s="72"/>
      <c r="AD287" s="72"/>
      <c r="AE287" s="72"/>
      <c r="AF287" s="72"/>
      <c r="AG287" s="72"/>
      <c r="AH287" s="72"/>
      <c r="AI287" s="72"/>
      <c r="AJ287" s="72"/>
    </row>
    <row r="288" spans="1:36" ht="16.5" customHeight="1" thickBot="1">
      <c r="A288" s="32" t="s">
        <v>256</v>
      </c>
      <c r="B288" s="82" t="s">
        <v>31</v>
      </c>
      <c r="C288" s="83"/>
      <c r="D288" s="83"/>
      <c r="E288" s="83"/>
      <c r="F288" s="83"/>
      <c r="G288" s="83"/>
      <c r="H288" s="83"/>
      <c r="I288" s="83"/>
      <c r="J288" s="83"/>
      <c r="K288" s="83"/>
      <c r="L288" s="83"/>
      <c r="M288" s="83"/>
      <c r="N288" s="83"/>
      <c r="O288" s="83"/>
      <c r="P288" s="83"/>
      <c r="Q288" s="83"/>
      <c r="R288" s="83"/>
      <c r="S288" s="83"/>
      <c r="T288" s="83"/>
      <c r="U288" s="83"/>
      <c r="V288" s="83"/>
      <c r="W288" s="83"/>
      <c r="X288" s="83"/>
      <c r="Y288" s="83"/>
      <c r="Z288" s="83"/>
      <c r="AA288" s="83"/>
      <c r="AB288" s="83"/>
      <c r="AC288" s="83"/>
      <c r="AD288" s="83"/>
      <c r="AE288" s="83"/>
      <c r="AF288" s="83"/>
      <c r="AG288" s="83"/>
      <c r="AH288" s="83"/>
      <c r="AI288" s="83"/>
      <c r="AJ288" s="84"/>
    </row>
    <row r="289" spans="1:36" ht="85.5" customHeight="1">
      <c r="A289" s="110" t="s">
        <v>257</v>
      </c>
      <c r="B289" s="112" t="s">
        <v>33</v>
      </c>
      <c r="C289" s="80" t="s">
        <v>84</v>
      </c>
      <c r="D289" s="80">
        <v>259.5</v>
      </c>
      <c r="E289" s="80">
        <v>259.5</v>
      </c>
      <c r="F289" s="80">
        <v>259.5</v>
      </c>
      <c r="G289" s="80">
        <v>259.5</v>
      </c>
      <c r="H289" s="80">
        <v>259.5</v>
      </c>
      <c r="I289" s="80">
        <v>259.5</v>
      </c>
      <c r="J289" s="80">
        <v>259.5</v>
      </c>
      <c r="K289" s="81">
        <v>0</v>
      </c>
      <c r="L289" s="81">
        <v>0</v>
      </c>
      <c r="M289" s="81">
        <v>0</v>
      </c>
      <c r="N289" s="81">
        <v>0</v>
      </c>
      <c r="O289" s="81">
        <v>0</v>
      </c>
      <c r="P289" s="81">
        <v>0</v>
      </c>
      <c r="Q289" s="81">
        <v>0</v>
      </c>
      <c r="R289" s="81">
        <v>0</v>
      </c>
      <c r="S289" s="81">
        <v>0</v>
      </c>
      <c r="T289" s="81">
        <v>0</v>
      </c>
      <c r="U289" s="81">
        <v>0</v>
      </c>
      <c r="V289" s="81">
        <v>0</v>
      </c>
      <c r="W289" s="71">
        <v>0</v>
      </c>
      <c r="X289" s="71">
        <v>0</v>
      </c>
      <c r="Y289" s="71">
        <v>0</v>
      </c>
      <c r="Z289" s="71">
        <v>0</v>
      </c>
      <c r="AA289" s="71">
        <v>0</v>
      </c>
      <c r="AB289" s="71">
        <v>0</v>
      </c>
      <c r="AC289" s="71">
        <v>0</v>
      </c>
      <c r="AD289" s="71">
        <v>0</v>
      </c>
      <c r="AE289" s="71">
        <v>0</v>
      </c>
      <c r="AF289" s="71">
        <v>0</v>
      </c>
      <c r="AG289" s="71">
        <v>0</v>
      </c>
      <c r="AH289" s="71">
        <v>0</v>
      </c>
      <c r="AI289" s="71">
        <v>0</v>
      </c>
      <c r="AJ289" s="71">
        <v>0</v>
      </c>
    </row>
    <row r="290" spans="1:36" ht="15.75" thickBot="1">
      <c r="A290" s="113"/>
      <c r="B290" s="103"/>
      <c r="C290" s="77"/>
      <c r="D290" s="77"/>
      <c r="E290" s="77"/>
      <c r="F290" s="77"/>
      <c r="G290" s="77"/>
      <c r="H290" s="77"/>
      <c r="I290" s="77"/>
      <c r="J290" s="77"/>
      <c r="K290" s="85"/>
      <c r="L290" s="85"/>
      <c r="M290" s="85"/>
      <c r="N290" s="85"/>
      <c r="O290" s="85"/>
      <c r="P290" s="85"/>
      <c r="Q290" s="85"/>
      <c r="R290" s="85"/>
      <c r="S290" s="85"/>
      <c r="T290" s="85"/>
      <c r="U290" s="85"/>
      <c r="V290" s="85"/>
      <c r="W290" s="72"/>
      <c r="X290" s="72"/>
      <c r="Y290" s="72"/>
      <c r="Z290" s="72"/>
      <c r="AA290" s="72"/>
      <c r="AB290" s="72"/>
      <c r="AC290" s="72"/>
      <c r="AD290" s="72"/>
      <c r="AE290" s="72"/>
      <c r="AF290" s="72"/>
      <c r="AG290" s="72"/>
      <c r="AH290" s="72"/>
      <c r="AI290" s="72"/>
      <c r="AJ290" s="72"/>
    </row>
    <row r="291" spans="1:36" ht="63" customHeight="1">
      <c r="A291" s="110" t="s">
        <v>258</v>
      </c>
      <c r="B291" s="102" t="s">
        <v>36</v>
      </c>
      <c r="C291" s="76" t="s">
        <v>49</v>
      </c>
      <c r="D291" s="76">
        <v>0.23</v>
      </c>
      <c r="E291" s="76">
        <v>0.24</v>
      </c>
      <c r="F291" s="76">
        <v>0.24</v>
      </c>
      <c r="G291" s="76">
        <v>0.24</v>
      </c>
      <c r="H291" s="76">
        <v>0.24</v>
      </c>
      <c r="I291" s="76">
        <v>0.24</v>
      </c>
      <c r="J291" s="76">
        <v>0.24</v>
      </c>
      <c r="K291" s="81">
        <v>0</v>
      </c>
      <c r="L291" s="81">
        <v>0</v>
      </c>
      <c r="M291" s="81">
        <v>0</v>
      </c>
      <c r="N291" s="81">
        <v>0</v>
      </c>
      <c r="O291" s="81">
        <v>0</v>
      </c>
      <c r="P291" s="81">
        <v>0</v>
      </c>
      <c r="Q291" s="81">
        <v>0</v>
      </c>
      <c r="R291" s="81">
        <v>0</v>
      </c>
      <c r="S291" s="81">
        <v>0</v>
      </c>
      <c r="T291" s="81">
        <v>0</v>
      </c>
      <c r="U291" s="81">
        <v>0</v>
      </c>
      <c r="V291" s="81">
        <v>0</v>
      </c>
      <c r="W291" s="71">
        <v>0</v>
      </c>
      <c r="X291" s="71">
        <v>0</v>
      </c>
      <c r="Y291" s="71">
        <v>0</v>
      </c>
      <c r="Z291" s="71">
        <v>0</v>
      </c>
      <c r="AA291" s="71">
        <v>0</v>
      </c>
      <c r="AB291" s="71">
        <v>0</v>
      </c>
      <c r="AC291" s="71">
        <v>0</v>
      </c>
      <c r="AD291" s="71">
        <v>0</v>
      </c>
      <c r="AE291" s="71">
        <v>0</v>
      </c>
      <c r="AF291" s="71">
        <v>0</v>
      </c>
      <c r="AG291" s="71">
        <v>0</v>
      </c>
      <c r="AH291" s="71">
        <v>0</v>
      </c>
      <c r="AI291" s="71">
        <v>0</v>
      </c>
      <c r="AJ291" s="71">
        <v>0</v>
      </c>
    </row>
    <row r="292" spans="1:36" ht="15.75" thickBot="1">
      <c r="A292" s="113"/>
      <c r="B292" s="103"/>
      <c r="C292" s="77"/>
      <c r="D292" s="77"/>
      <c r="E292" s="77"/>
      <c r="F292" s="77"/>
      <c r="G292" s="77"/>
      <c r="H292" s="77"/>
      <c r="I292" s="77"/>
      <c r="J292" s="77"/>
      <c r="K292" s="85"/>
      <c r="L292" s="85"/>
      <c r="M292" s="85"/>
      <c r="N292" s="85"/>
      <c r="O292" s="85"/>
      <c r="P292" s="85"/>
      <c r="Q292" s="85"/>
      <c r="R292" s="85"/>
      <c r="S292" s="85"/>
      <c r="T292" s="85"/>
      <c r="U292" s="85"/>
      <c r="V292" s="85"/>
      <c r="W292" s="72"/>
      <c r="X292" s="72"/>
      <c r="Y292" s="72"/>
      <c r="Z292" s="72"/>
      <c r="AA292" s="72"/>
      <c r="AB292" s="72"/>
      <c r="AC292" s="72"/>
      <c r="AD292" s="72"/>
      <c r="AE292" s="72"/>
      <c r="AF292" s="72"/>
      <c r="AG292" s="72"/>
      <c r="AH292" s="72"/>
      <c r="AI292" s="72"/>
      <c r="AJ292" s="72"/>
    </row>
    <row r="293" spans="1:36" ht="63" customHeight="1">
      <c r="A293" s="110" t="s">
        <v>259</v>
      </c>
      <c r="B293" s="102" t="s">
        <v>38</v>
      </c>
      <c r="C293" s="76" t="s">
        <v>88</v>
      </c>
      <c r="D293" s="68">
        <f>PRODUCT(D291,10,1/15)</f>
        <v>0.15333333333333335</v>
      </c>
      <c r="E293" s="68">
        <f t="shared" ref="E293:AJ293" si="39">PRODUCT(E291,10,1/15)</f>
        <v>0.16</v>
      </c>
      <c r="F293" s="68">
        <f t="shared" si="39"/>
        <v>0.16</v>
      </c>
      <c r="G293" s="68">
        <f t="shared" si="39"/>
        <v>0.16</v>
      </c>
      <c r="H293" s="68">
        <f t="shared" si="39"/>
        <v>0.16</v>
      </c>
      <c r="I293" s="68">
        <f t="shared" si="39"/>
        <v>0.16</v>
      </c>
      <c r="J293" s="68">
        <f t="shared" si="39"/>
        <v>0.16</v>
      </c>
      <c r="K293" s="68">
        <f t="shared" si="39"/>
        <v>0</v>
      </c>
      <c r="L293" s="68">
        <f t="shared" si="39"/>
        <v>0</v>
      </c>
      <c r="M293" s="68">
        <f t="shared" si="39"/>
        <v>0</v>
      </c>
      <c r="N293" s="68">
        <f t="shared" si="39"/>
        <v>0</v>
      </c>
      <c r="O293" s="68">
        <f t="shared" si="39"/>
        <v>0</v>
      </c>
      <c r="P293" s="68">
        <f t="shared" si="39"/>
        <v>0</v>
      </c>
      <c r="Q293" s="68">
        <f t="shared" si="39"/>
        <v>0</v>
      </c>
      <c r="R293" s="68">
        <f t="shared" si="39"/>
        <v>0</v>
      </c>
      <c r="S293" s="68">
        <f t="shared" si="39"/>
        <v>0</v>
      </c>
      <c r="T293" s="68">
        <f t="shared" si="39"/>
        <v>0</v>
      </c>
      <c r="U293" s="68">
        <f t="shared" si="39"/>
        <v>0</v>
      </c>
      <c r="V293" s="68">
        <f t="shared" si="39"/>
        <v>0</v>
      </c>
      <c r="W293" s="68">
        <f t="shared" si="39"/>
        <v>0</v>
      </c>
      <c r="X293" s="68">
        <f t="shared" si="39"/>
        <v>0</v>
      </c>
      <c r="Y293" s="68">
        <f t="shared" si="39"/>
        <v>0</v>
      </c>
      <c r="Z293" s="68">
        <f t="shared" si="39"/>
        <v>0</v>
      </c>
      <c r="AA293" s="68">
        <f t="shared" si="39"/>
        <v>0</v>
      </c>
      <c r="AB293" s="68">
        <f t="shared" si="39"/>
        <v>0</v>
      </c>
      <c r="AC293" s="68">
        <f t="shared" si="39"/>
        <v>0</v>
      </c>
      <c r="AD293" s="68">
        <f t="shared" si="39"/>
        <v>0</v>
      </c>
      <c r="AE293" s="68">
        <f t="shared" si="39"/>
        <v>0</v>
      </c>
      <c r="AF293" s="68">
        <f t="shared" si="39"/>
        <v>0</v>
      </c>
      <c r="AG293" s="68">
        <f t="shared" si="39"/>
        <v>0</v>
      </c>
      <c r="AH293" s="68">
        <f t="shared" si="39"/>
        <v>0</v>
      </c>
      <c r="AI293" s="68">
        <f t="shared" si="39"/>
        <v>0</v>
      </c>
      <c r="AJ293" s="68">
        <f t="shared" si="39"/>
        <v>0</v>
      </c>
    </row>
    <row r="294" spans="1:36" ht="15.75" thickBot="1">
      <c r="A294" s="113"/>
      <c r="B294" s="103"/>
      <c r="C294" s="77"/>
      <c r="D294" s="69"/>
      <c r="E294" s="69"/>
      <c r="F294" s="69"/>
      <c r="G294" s="69"/>
      <c r="H294" s="69"/>
      <c r="I294" s="69"/>
      <c r="J294" s="69"/>
      <c r="K294" s="69"/>
      <c r="L294" s="69"/>
      <c r="M294" s="69"/>
      <c r="N294" s="69"/>
      <c r="O294" s="69"/>
      <c r="P294" s="69"/>
      <c r="Q294" s="69"/>
      <c r="R294" s="69"/>
      <c r="S294" s="69"/>
      <c r="T294" s="69"/>
      <c r="U294" s="69"/>
      <c r="V294" s="69"/>
      <c r="W294" s="69"/>
      <c r="X294" s="69"/>
      <c r="Y294" s="69"/>
      <c r="Z294" s="69"/>
      <c r="AA294" s="69"/>
      <c r="AB294" s="69"/>
      <c r="AC294" s="69"/>
      <c r="AD294" s="69"/>
      <c r="AE294" s="69"/>
      <c r="AF294" s="69"/>
      <c r="AG294" s="69"/>
      <c r="AH294" s="69"/>
      <c r="AI294" s="69"/>
      <c r="AJ294" s="69"/>
    </row>
    <row r="295" spans="1:36" ht="34.5" thickBot="1">
      <c r="A295" s="25" t="s">
        <v>260</v>
      </c>
      <c r="B295" s="4" t="s">
        <v>41</v>
      </c>
      <c r="C295" s="2" t="s">
        <v>42</v>
      </c>
      <c r="D295" s="2">
        <v>0.09</v>
      </c>
      <c r="E295" s="2">
        <v>0.09</v>
      </c>
      <c r="F295" s="2">
        <v>0.09</v>
      </c>
      <c r="G295" s="2">
        <v>0.09</v>
      </c>
      <c r="H295" s="2">
        <v>0.09</v>
      </c>
      <c r="I295" s="2">
        <v>0.09</v>
      </c>
      <c r="J295" s="2">
        <v>0.09</v>
      </c>
      <c r="K295" s="34">
        <v>0</v>
      </c>
      <c r="L295" s="34">
        <v>0</v>
      </c>
      <c r="M295" s="34">
        <v>0</v>
      </c>
      <c r="N295" s="34">
        <v>0</v>
      </c>
      <c r="O295" s="34">
        <v>0</v>
      </c>
      <c r="P295" s="34">
        <v>0</v>
      </c>
      <c r="Q295" s="34">
        <v>0</v>
      </c>
      <c r="R295" s="34">
        <v>0</v>
      </c>
      <c r="S295" s="34">
        <v>0</v>
      </c>
      <c r="T295" s="34">
        <v>0</v>
      </c>
      <c r="U295" s="34">
        <v>0</v>
      </c>
      <c r="V295" s="34">
        <v>0</v>
      </c>
      <c r="W295" s="36"/>
      <c r="X295" s="36"/>
      <c r="Y295" s="36"/>
      <c r="Z295" s="36"/>
      <c r="AA295" s="36"/>
      <c r="AB295" s="36"/>
      <c r="AC295" s="36"/>
      <c r="AD295" s="36"/>
      <c r="AE295" s="36"/>
      <c r="AF295" s="36"/>
      <c r="AG295" s="36"/>
      <c r="AH295" s="36"/>
      <c r="AI295" s="36"/>
      <c r="AJ295" s="36"/>
    </row>
    <row r="296" spans="1:36" ht="70.5" customHeight="1">
      <c r="A296" s="110" t="s">
        <v>261</v>
      </c>
      <c r="B296" s="102" t="s">
        <v>44</v>
      </c>
      <c r="C296" s="76" t="s">
        <v>121</v>
      </c>
      <c r="D296" s="68">
        <f>PRODUCT(D291/D295)</f>
        <v>2.5555555555555558</v>
      </c>
      <c r="E296" s="68">
        <f t="shared" ref="E296:AJ296" si="40">PRODUCT(E291/E295)</f>
        <v>2.6666666666666665</v>
      </c>
      <c r="F296" s="68">
        <f t="shared" si="40"/>
        <v>2.6666666666666665</v>
      </c>
      <c r="G296" s="68">
        <f t="shared" si="40"/>
        <v>2.6666666666666665</v>
      </c>
      <c r="H296" s="68">
        <f t="shared" si="40"/>
        <v>2.6666666666666665</v>
      </c>
      <c r="I296" s="68">
        <f t="shared" si="40"/>
        <v>2.6666666666666665</v>
      </c>
      <c r="J296" s="68">
        <f t="shared" si="40"/>
        <v>2.6666666666666665</v>
      </c>
      <c r="K296" s="68" t="e">
        <f t="shared" si="40"/>
        <v>#DIV/0!</v>
      </c>
      <c r="L296" s="68" t="e">
        <f t="shared" si="40"/>
        <v>#DIV/0!</v>
      </c>
      <c r="M296" s="68" t="e">
        <f t="shared" si="40"/>
        <v>#DIV/0!</v>
      </c>
      <c r="N296" s="68" t="e">
        <f t="shared" si="40"/>
        <v>#DIV/0!</v>
      </c>
      <c r="O296" s="68" t="e">
        <f t="shared" si="40"/>
        <v>#DIV/0!</v>
      </c>
      <c r="P296" s="68" t="e">
        <f t="shared" si="40"/>
        <v>#DIV/0!</v>
      </c>
      <c r="Q296" s="68" t="e">
        <f t="shared" si="40"/>
        <v>#DIV/0!</v>
      </c>
      <c r="R296" s="68" t="e">
        <f t="shared" si="40"/>
        <v>#DIV/0!</v>
      </c>
      <c r="S296" s="68" t="e">
        <f t="shared" si="40"/>
        <v>#DIV/0!</v>
      </c>
      <c r="T296" s="68" t="e">
        <f t="shared" si="40"/>
        <v>#DIV/0!</v>
      </c>
      <c r="U296" s="68" t="e">
        <f t="shared" si="40"/>
        <v>#DIV/0!</v>
      </c>
      <c r="V296" s="68" t="e">
        <f t="shared" si="40"/>
        <v>#DIV/0!</v>
      </c>
      <c r="W296" s="68" t="e">
        <f t="shared" si="40"/>
        <v>#DIV/0!</v>
      </c>
      <c r="X296" s="68" t="e">
        <f t="shared" si="40"/>
        <v>#DIV/0!</v>
      </c>
      <c r="Y296" s="68" t="e">
        <f t="shared" si="40"/>
        <v>#DIV/0!</v>
      </c>
      <c r="Z296" s="68" t="e">
        <f t="shared" si="40"/>
        <v>#DIV/0!</v>
      </c>
      <c r="AA296" s="68" t="e">
        <f t="shared" si="40"/>
        <v>#DIV/0!</v>
      </c>
      <c r="AB296" s="68" t="e">
        <f t="shared" si="40"/>
        <v>#DIV/0!</v>
      </c>
      <c r="AC296" s="68" t="e">
        <f t="shared" si="40"/>
        <v>#DIV/0!</v>
      </c>
      <c r="AD296" s="68" t="e">
        <f t="shared" si="40"/>
        <v>#DIV/0!</v>
      </c>
      <c r="AE296" s="68" t="e">
        <f t="shared" si="40"/>
        <v>#DIV/0!</v>
      </c>
      <c r="AF296" s="68" t="e">
        <f t="shared" si="40"/>
        <v>#DIV/0!</v>
      </c>
      <c r="AG296" s="68" t="e">
        <f t="shared" si="40"/>
        <v>#DIV/0!</v>
      </c>
      <c r="AH296" s="68" t="e">
        <f t="shared" si="40"/>
        <v>#DIV/0!</v>
      </c>
      <c r="AI296" s="68" t="e">
        <f t="shared" si="40"/>
        <v>#DIV/0!</v>
      </c>
      <c r="AJ296" s="68" t="e">
        <f t="shared" si="40"/>
        <v>#DIV/0!</v>
      </c>
    </row>
    <row r="297" spans="1:36">
      <c r="A297" s="111"/>
      <c r="B297" s="112"/>
      <c r="C297" s="80"/>
      <c r="D297" s="70"/>
      <c r="E297" s="70"/>
      <c r="F297" s="70"/>
      <c r="G297" s="70"/>
      <c r="H297" s="70"/>
      <c r="I297" s="70"/>
      <c r="J297" s="70"/>
      <c r="K297" s="70"/>
      <c r="L297" s="70"/>
      <c r="M297" s="70"/>
      <c r="N297" s="70"/>
      <c r="O297" s="70"/>
      <c r="P297" s="70"/>
      <c r="Q297" s="70"/>
      <c r="R297" s="70"/>
      <c r="S297" s="70"/>
      <c r="T297" s="70"/>
      <c r="U297" s="70"/>
      <c r="V297" s="70"/>
      <c r="W297" s="70"/>
      <c r="X297" s="70"/>
      <c r="Y297" s="70"/>
      <c r="Z297" s="70"/>
      <c r="AA297" s="70"/>
      <c r="AB297" s="70"/>
      <c r="AC297" s="70"/>
      <c r="AD297" s="70"/>
      <c r="AE297" s="70"/>
      <c r="AF297" s="70"/>
      <c r="AG297" s="70"/>
      <c r="AH297" s="70"/>
      <c r="AI297" s="70"/>
      <c r="AJ297" s="70"/>
    </row>
    <row r="298" spans="1:36" ht="15.75" thickBot="1">
      <c r="A298" s="113"/>
      <c r="B298" s="103"/>
      <c r="C298" s="77"/>
      <c r="D298" s="69"/>
      <c r="E298" s="69"/>
      <c r="F298" s="69"/>
      <c r="G298" s="69"/>
      <c r="H298" s="69"/>
      <c r="I298" s="69"/>
      <c r="J298" s="69"/>
      <c r="K298" s="69"/>
      <c r="L298" s="69"/>
      <c r="M298" s="69"/>
      <c r="N298" s="69"/>
      <c r="O298" s="69"/>
      <c r="P298" s="69"/>
      <c r="Q298" s="69"/>
      <c r="R298" s="69"/>
      <c r="S298" s="69"/>
      <c r="T298" s="69"/>
      <c r="U298" s="69"/>
      <c r="V298" s="69"/>
      <c r="W298" s="69"/>
      <c r="X298" s="69"/>
      <c r="Y298" s="69"/>
      <c r="Z298" s="69"/>
      <c r="AA298" s="69"/>
      <c r="AB298" s="69"/>
      <c r="AC298" s="69"/>
      <c r="AD298" s="69"/>
      <c r="AE298" s="69"/>
      <c r="AF298" s="69"/>
      <c r="AG298" s="69"/>
      <c r="AH298" s="69"/>
      <c r="AI298" s="69"/>
      <c r="AJ298" s="69"/>
    </row>
    <row r="299" spans="1:36" ht="102" thickBot="1">
      <c r="A299" s="25" t="s">
        <v>262</v>
      </c>
      <c r="B299" s="4" t="s">
        <v>44</v>
      </c>
      <c r="C299" s="2" t="s">
        <v>126</v>
      </c>
      <c r="D299" s="11">
        <f>PRODUCT(D293/D295)</f>
        <v>1.7037037037037039</v>
      </c>
      <c r="E299" s="11">
        <f t="shared" ref="E299:AJ299" si="41">PRODUCT(E293/E295)</f>
        <v>1.7777777777777779</v>
      </c>
      <c r="F299" s="11">
        <f t="shared" si="41"/>
        <v>1.7777777777777779</v>
      </c>
      <c r="G299" s="11">
        <f t="shared" si="41"/>
        <v>1.7777777777777779</v>
      </c>
      <c r="H299" s="11">
        <f t="shared" si="41"/>
        <v>1.7777777777777779</v>
      </c>
      <c r="I299" s="11">
        <f t="shared" si="41"/>
        <v>1.7777777777777779</v>
      </c>
      <c r="J299" s="11">
        <f t="shared" si="41"/>
        <v>1.7777777777777779</v>
      </c>
      <c r="K299" s="11" t="e">
        <f t="shared" si="41"/>
        <v>#DIV/0!</v>
      </c>
      <c r="L299" s="11" t="e">
        <f t="shared" si="41"/>
        <v>#DIV/0!</v>
      </c>
      <c r="M299" s="11" t="e">
        <f t="shared" si="41"/>
        <v>#DIV/0!</v>
      </c>
      <c r="N299" s="11" t="e">
        <f t="shared" si="41"/>
        <v>#DIV/0!</v>
      </c>
      <c r="O299" s="11" t="e">
        <f t="shared" si="41"/>
        <v>#DIV/0!</v>
      </c>
      <c r="P299" s="11" t="e">
        <f t="shared" si="41"/>
        <v>#DIV/0!</v>
      </c>
      <c r="Q299" s="11" t="e">
        <f t="shared" si="41"/>
        <v>#DIV/0!</v>
      </c>
      <c r="R299" s="11" t="e">
        <f t="shared" si="41"/>
        <v>#DIV/0!</v>
      </c>
      <c r="S299" s="11" t="e">
        <f t="shared" si="41"/>
        <v>#DIV/0!</v>
      </c>
      <c r="T299" s="11" t="e">
        <f t="shared" si="41"/>
        <v>#DIV/0!</v>
      </c>
      <c r="U299" s="11" t="e">
        <f t="shared" si="41"/>
        <v>#DIV/0!</v>
      </c>
      <c r="V299" s="11" t="e">
        <f t="shared" si="41"/>
        <v>#DIV/0!</v>
      </c>
      <c r="W299" s="11" t="e">
        <f t="shared" si="41"/>
        <v>#DIV/0!</v>
      </c>
      <c r="X299" s="11" t="e">
        <f t="shared" si="41"/>
        <v>#DIV/0!</v>
      </c>
      <c r="Y299" s="11" t="e">
        <f t="shared" si="41"/>
        <v>#DIV/0!</v>
      </c>
      <c r="Z299" s="11" t="e">
        <f t="shared" si="41"/>
        <v>#DIV/0!</v>
      </c>
      <c r="AA299" s="11" t="e">
        <f t="shared" si="41"/>
        <v>#DIV/0!</v>
      </c>
      <c r="AB299" s="11" t="e">
        <f t="shared" si="41"/>
        <v>#DIV/0!</v>
      </c>
      <c r="AC299" s="11" t="e">
        <f t="shared" si="41"/>
        <v>#DIV/0!</v>
      </c>
      <c r="AD299" s="11" t="e">
        <f t="shared" si="41"/>
        <v>#DIV/0!</v>
      </c>
      <c r="AE299" s="11" t="e">
        <f t="shared" si="41"/>
        <v>#DIV/0!</v>
      </c>
      <c r="AF299" s="11" t="e">
        <f t="shared" si="41"/>
        <v>#DIV/0!</v>
      </c>
      <c r="AG299" s="11" t="e">
        <f t="shared" si="41"/>
        <v>#DIV/0!</v>
      </c>
      <c r="AH299" s="11" t="e">
        <f t="shared" si="41"/>
        <v>#DIV/0!</v>
      </c>
      <c r="AI299" s="11" t="e">
        <f t="shared" si="41"/>
        <v>#DIV/0!</v>
      </c>
      <c r="AJ299" s="11" t="e">
        <f t="shared" si="41"/>
        <v>#DIV/0!</v>
      </c>
    </row>
    <row r="300" spans="1:36" ht="15.75" customHeight="1" thickBot="1">
      <c r="A300" s="22" t="s">
        <v>263</v>
      </c>
      <c r="B300" s="73" t="s">
        <v>264</v>
      </c>
      <c r="C300" s="74"/>
      <c r="D300" s="74"/>
      <c r="E300" s="74"/>
      <c r="F300" s="74"/>
      <c r="G300" s="74"/>
      <c r="H300" s="74"/>
      <c r="I300" s="74"/>
      <c r="J300" s="74"/>
      <c r="K300" s="74"/>
      <c r="L300" s="74"/>
      <c r="M300" s="74"/>
      <c r="N300" s="74"/>
      <c r="O300" s="74"/>
      <c r="P300" s="74"/>
      <c r="Q300" s="74"/>
      <c r="R300" s="74"/>
      <c r="S300" s="74"/>
      <c r="T300" s="74"/>
      <c r="U300" s="74"/>
      <c r="V300" s="74"/>
      <c r="W300" s="74"/>
      <c r="X300" s="74"/>
      <c r="Y300" s="74"/>
      <c r="Z300" s="74"/>
      <c r="AA300" s="74"/>
      <c r="AB300" s="74"/>
      <c r="AC300" s="74"/>
      <c r="AD300" s="74"/>
      <c r="AE300" s="74"/>
      <c r="AF300" s="74"/>
      <c r="AG300" s="74"/>
      <c r="AH300" s="74"/>
      <c r="AI300" s="74"/>
      <c r="AJ300" s="75"/>
    </row>
    <row r="301" spans="1:36" ht="15.75" thickBot="1">
      <c r="A301" s="28" t="s">
        <v>265</v>
      </c>
      <c r="B301" s="73" t="s">
        <v>10</v>
      </c>
      <c r="C301" s="74"/>
      <c r="D301" s="74"/>
      <c r="E301" s="74"/>
      <c r="F301" s="74"/>
      <c r="G301" s="74"/>
      <c r="H301" s="74"/>
      <c r="I301" s="74"/>
      <c r="J301" s="74"/>
      <c r="K301" s="74"/>
      <c r="L301" s="74"/>
      <c r="M301" s="74"/>
      <c r="N301" s="74"/>
      <c r="O301" s="74"/>
      <c r="P301" s="74"/>
      <c r="Q301" s="74"/>
      <c r="R301" s="74"/>
      <c r="S301" s="74"/>
      <c r="T301" s="74"/>
      <c r="U301" s="74"/>
      <c r="V301" s="74"/>
      <c r="W301" s="74"/>
      <c r="X301" s="74"/>
      <c r="Y301" s="74"/>
      <c r="Z301" s="74"/>
      <c r="AA301" s="74"/>
      <c r="AB301" s="74"/>
      <c r="AC301" s="74"/>
      <c r="AD301" s="74"/>
      <c r="AE301" s="74"/>
      <c r="AF301" s="74"/>
      <c r="AG301" s="74"/>
      <c r="AH301" s="74"/>
      <c r="AI301" s="74"/>
      <c r="AJ301" s="75"/>
    </row>
    <row r="302" spans="1:36" ht="123" customHeight="1" thickBot="1">
      <c r="A302" s="25" t="s">
        <v>266</v>
      </c>
      <c r="B302" s="5" t="s">
        <v>12</v>
      </c>
      <c r="C302" s="2" t="s">
        <v>13</v>
      </c>
      <c r="D302" s="2">
        <v>0.15</v>
      </c>
      <c r="E302" s="2">
        <v>0.15</v>
      </c>
      <c r="F302" s="2">
        <v>0.15</v>
      </c>
      <c r="G302" s="2">
        <v>0.15</v>
      </c>
      <c r="H302" s="2">
        <v>0.15</v>
      </c>
      <c r="I302" s="2">
        <v>0.15</v>
      </c>
      <c r="J302" s="2">
        <v>0.15</v>
      </c>
      <c r="K302" s="2">
        <v>0.15</v>
      </c>
      <c r="L302" s="2">
        <v>0.15</v>
      </c>
      <c r="M302" s="2">
        <v>0.1</v>
      </c>
      <c r="N302" s="2">
        <v>0.1</v>
      </c>
      <c r="O302" s="2">
        <v>0.1</v>
      </c>
      <c r="P302" s="2">
        <v>0.1</v>
      </c>
      <c r="Q302" s="2">
        <v>0.1</v>
      </c>
      <c r="R302" s="2">
        <v>0.1</v>
      </c>
      <c r="S302" s="2">
        <v>0.1</v>
      </c>
      <c r="T302" s="2">
        <v>0.1</v>
      </c>
      <c r="U302" s="2">
        <v>0.1</v>
      </c>
      <c r="V302" s="16">
        <v>0.1</v>
      </c>
      <c r="W302" s="36">
        <v>0.1</v>
      </c>
      <c r="X302" s="36">
        <v>0.1</v>
      </c>
      <c r="Y302" s="36">
        <v>0.1</v>
      </c>
      <c r="Z302" s="36">
        <v>0.1</v>
      </c>
      <c r="AA302" s="36">
        <v>0.1</v>
      </c>
      <c r="AB302" s="36">
        <v>0.1</v>
      </c>
      <c r="AC302" s="36">
        <v>0.1</v>
      </c>
      <c r="AD302" s="36">
        <v>0.1</v>
      </c>
      <c r="AE302" s="36">
        <v>0.1</v>
      </c>
      <c r="AF302" s="36">
        <v>0.1</v>
      </c>
      <c r="AG302" s="36">
        <v>0.1</v>
      </c>
      <c r="AH302" s="36">
        <v>0.1</v>
      </c>
      <c r="AI302" s="36">
        <v>0.1</v>
      </c>
      <c r="AJ302" s="36">
        <v>0.1</v>
      </c>
    </row>
    <row r="303" spans="1:36" ht="45.75" thickBot="1">
      <c r="A303" s="24" t="s">
        <v>267</v>
      </c>
      <c r="B303" s="7" t="s">
        <v>15</v>
      </c>
      <c r="C303" s="10" t="s">
        <v>16</v>
      </c>
      <c r="D303" s="1">
        <v>0.87</v>
      </c>
      <c r="E303" s="1">
        <v>0.87</v>
      </c>
      <c r="F303" s="1">
        <v>0.87</v>
      </c>
      <c r="G303" s="1">
        <v>0.87</v>
      </c>
      <c r="H303" s="1">
        <v>0.87</v>
      </c>
      <c r="I303" s="1">
        <v>0.87</v>
      </c>
      <c r="J303" s="1">
        <v>0.87</v>
      </c>
      <c r="K303" s="1">
        <v>0.87</v>
      </c>
      <c r="L303" s="1">
        <v>0.87</v>
      </c>
      <c r="M303" s="1">
        <v>0.87</v>
      </c>
      <c r="N303" s="1">
        <v>0.87</v>
      </c>
      <c r="O303" s="1">
        <v>0.87</v>
      </c>
      <c r="P303" s="1">
        <v>0.87</v>
      </c>
      <c r="Q303" s="1">
        <v>0.87</v>
      </c>
      <c r="R303" s="1">
        <v>0.87</v>
      </c>
      <c r="S303" s="1">
        <v>0.87</v>
      </c>
      <c r="T303" s="1">
        <v>0.87</v>
      </c>
      <c r="U303" s="1">
        <v>0.87</v>
      </c>
      <c r="V303" s="19">
        <v>0.87</v>
      </c>
      <c r="W303" s="36">
        <v>0.87</v>
      </c>
      <c r="X303" s="36">
        <v>0.87</v>
      </c>
      <c r="Y303" s="36">
        <v>0.87</v>
      </c>
      <c r="Z303" s="36">
        <v>0.87</v>
      </c>
      <c r="AA303" s="36">
        <v>0.87</v>
      </c>
      <c r="AB303" s="36">
        <v>0.87</v>
      </c>
      <c r="AC303" s="36">
        <v>0.87</v>
      </c>
      <c r="AD303" s="36">
        <v>0.87</v>
      </c>
      <c r="AE303" s="36">
        <v>0.87</v>
      </c>
      <c r="AF303" s="36">
        <v>0.87</v>
      </c>
      <c r="AG303" s="36">
        <v>0.87</v>
      </c>
      <c r="AH303" s="36">
        <v>0.87</v>
      </c>
      <c r="AI303" s="36">
        <v>0.87</v>
      </c>
      <c r="AJ303" s="36">
        <v>0.87</v>
      </c>
    </row>
    <row r="304" spans="1:36" ht="126" customHeight="1">
      <c r="A304" s="110" t="s">
        <v>268</v>
      </c>
      <c r="B304" s="102" t="s">
        <v>18</v>
      </c>
      <c r="C304" s="76" t="s">
        <v>47</v>
      </c>
      <c r="D304" s="76">
        <v>0</v>
      </c>
      <c r="E304" s="76">
        <v>0</v>
      </c>
      <c r="F304" s="76">
        <v>0</v>
      </c>
      <c r="G304" s="76">
        <v>0</v>
      </c>
      <c r="H304" s="76">
        <v>0</v>
      </c>
      <c r="I304" s="76">
        <v>0</v>
      </c>
      <c r="J304" s="76">
        <v>0</v>
      </c>
      <c r="K304" s="76">
        <v>0</v>
      </c>
      <c r="L304" s="76">
        <v>0</v>
      </c>
      <c r="M304" s="76">
        <v>0</v>
      </c>
      <c r="N304" s="76">
        <v>0</v>
      </c>
      <c r="O304" s="76">
        <v>0</v>
      </c>
      <c r="P304" s="76">
        <v>0</v>
      </c>
      <c r="Q304" s="76">
        <v>0</v>
      </c>
      <c r="R304" s="76">
        <v>0</v>
      </c>
      <c r="S304" s="76">
        <v>0</v>
      </c>
      <c r="T304" s="76">
        <v>0</v>
      </c>
      <c r="U304" s="76">
        <v>0</v>
      </c>
      <c r="V304" s="78">
        <v>0</v>
      </c>
      <c r="W304" s="71">
        <v>0</v>
      </c>
      <c r="X304" s="71">
        <v>0</v>
      </c>
      <c r="Y304" s="71">
        <v>0</v>
      </c>
      <c r="Z304" s="71">
        <v>0</v>
      </c>
      <c r="AA304" s="71">
        <v>0</v>
      </c>
      <c r="AB304" s="71">
        <v>0</v>
      </c>
      <c r="AC304" s="71">
        <v>0</v>
      </c>
      <c r="AD304" s="71">
        <v>0</v>
      </c>
      <c r="AE304" s="71">
        <v>0</v>
      </c>
      <c r="AF304" s="71">
        <v>0</v>
      </c>
      <c r="AG304" s="71">
        <v>0</v>
      </c>
      <c r="AH304" s="71">
        <v>0</v>
      </c>
      <c r="AI304" s="71">
        <v>0</v>
      </c>
      <c r="AJ304" s="71">
        <v>0</v>
      </c>
    </row>
    <row r="305" spans="1:36" ht="3" customHeight="1" thickBot="1">
      <c r="A305" s="113"/>
      <c r="B305" s="103"/>
      <c r="C305" s="77"/>
      <c r="D305" s="77"/>
      <c r="E305" s="77"/>
      <c r="F305" s="77"/>
      <c r="G305" s="77"/>
      <c r="H305" s="77"/>
      <c r="I305" s="77"/>
      <c r="J305" s="77"/>
      <c r="K305" s="77"/>
      <c r="L305" s="77"/>
      <c r="M305" s="77"/>
      <c r="N305" s="77"/>
      <c r="O305" s="77"/>
      <c r="P305" s="77"/>
      <c r="Q305" s="77"/>
      <c r="R305" s="77"/>
      <c r="S305" s="77"/>
      <c r="T305" s="77"/>
      <c r="U305" s="77"/>
      <c r="V305" s="79"/>
      <c r="W305" s="72"/>
      <c r="X305" s="72"/>
      <c r="Y305" s="72"/>
      <c r="Z305" s="72"/>
      <c r="AA305" s="72"/>
      <c r="AB305" s="72"/>
      <c r="AC305" s="72"/>
      <c r="AD305" s="72"/>
      <c r="AE305" s="72"/>
      <c r="AF305" s="72"/>
      <c r="AG305" s="72"/>
      <c r="AH305" s="72"/>
      <c r="AI305" s="72"/>
      <c r="AJ305" s="72"/>
    </row>
    <row r="306" spans="1:36" ht="45.75" thickBot="1">
      <c r="A306" s="25" t="s">
        <v>269</v>
      </c>
      <c r="B306" s="4" t="s">
        <v>21</v>
      </c>
      <c r="C306" s="2" t="s">
        <v>19</v>
      </c>
      <c r="D306" s="2">
        <v>1.29</v>
      </c>
      <c r="E306" s="2">
        <v>1.29</v>
      </c>
      <c r="F306" s="2">
        <v>1.29</v>
      </c>
      <c r="G306" s="2">
        <v>1.29</v>
      </c>
      <c r="H306" s="2">
        <v>1.29</v>
      </c>
      <c r="I306" s="2">
        <v>1.29</v>
      </c>
      <c r="J306" s="2">
        <v>1.29</v>
      </c>
      <c r="K306" s="2">
        <v>1.29</v>
      </c>
      <c r="L306" s="2">
        <v>1.29</v>
      </c>
      <c r="M306" s="2">
        <v>1.29</v>
      </c>
      <c r="N306" s="2">
        <v>1.29</v>
      </c>
      <c r="O306" s="2">
        <v>1.29</v>
      </c>
      <c r="P306" s="2">
        <v>1.29</v>
      </c>
      <c r="Q306" s="2">
        <v>1.29</v>
      </c>
      <c r="R306" s="2">
        <v>1.29</v>
      </c>
      <c r="S306" s="2">
        <v>1.29</v>
      </c>
      <c r="T306" s="2">
        <v>1.29</v>
      </c>
      <c r="U306" s="2">
        <v>1.29</v>
      </c>
      <c r="V306" s="16">
        <v>1.29</v>
      </c>
      <c r="W306" s="36">
        <v>1.29</v>
      </c>
      <c r="X306" s="36">
        <v>1.29</v>
      </c>
      <c r="Y306" s="36">
        <v>1.29</v>
      </c>
      <c r="Z306" s="36">
        <v>1.29</v>
      </c>
      <c r="AA306" s="36">
        <v>1.29</v>
      </c>
      <c r="AB306" s="36">
        <v>1.29</v>
      </c>
      <c r="AC306" s="36">
        <v>1.29</v>
      </c>
      <c r="AD306" s="36">
        <v>1.29</v>
      </c>
      <c r="AE306" s="36">
        <v>1.29</v>
      </c>
      <c r="AF306" s="36">
        <v>1.29</v>
      </c>
      <c r="AG306" s="36">
        <v>1.29</v>
      </c>
      <c r="AH306" s="36">
        <v>1.29</v>
      </c>
      <c r="AI306" s="36">
        <v>1.29</v>
      </c>
      <c r="AJ306" s="36">
        <v>1.29</v>
      </c>
    </row>
    <row r="307" spans="1:36" ht="15.75" thickBot="1">
      <c r="A307" s="22" t="s">
        <v>270</v>
      </c>
      <c r="B307" s="73" t="s">
        <v>23</v>
      </c>
      <c r="C307" s="74"/>
      <c r="D307" s="74"/>
      <c r="E307" s="74"/>
      <c r="F307" s="74"/>
      <c r="G307" s="74"/>
      <c r="H307" s="74"/>
      <c r="I307" s="74"/>
      <c r="J307" s="74"/>
      <c r="K307" s="74"/>
      <c r="L307" s="74"/>
      <c r="M307" s="74"/>
      <c r="N307" s="74"/>
      <c r="O307" s="74"/>
      <c r="P307" s="74"/>
      <c r="Q307" s="74"/>
      <c r="R307" s="74"/>
      <c r="S307" s="74"/>
      <c r="T307" s="74"/>
      <c r="U307" s="74"/>
      <c r="V307" s="74"/>
      <c r="W307" s="74"/>
      <c r="X307" s="74"/>
      <c r="Y307" s="74"/>
      <c r="Z307" s="74"/>
      <c r="AA307" s="74"/>
      <c r="AB307" s="74"/>
      <c r="AC307" s="74"/>
      <c r="AD307" s="74"/>
      <c r="AE307" s="74"/>
      <c r="AF307" s="74"/>
      <c r="AG307" s="74"/>
      <c r="AH307" s="74"/>
      <c r="AI307" s="74"/>
      <c r="AJ307" s="75"/>
    </row>
    <row r="308" spans="1:36" ht="131.25" customHeight="1">
      <c r="A308" s="110" t="s">
        <v>271</v>
      </c>
      <c r="B308" s="112" t="s">
        <v>25</v>
      </c>
      <c r="C308" s="80" t="s">
        <v>26</v>
      </c>
      <c r="D308" s="80">
        <v>0</v>
      </c>
      <c r="E308" s="80">
        <v>0</v>
      </c>
      <c r="F308" s="80">
        <v>0</v>
      </c>
      <c r="G308" s="80">
        <v>0</v>
      </c>
      <c r="H308" s="80">
        <v>0</v>
      </c>
      <c r="I308" s="80">
        <v>0</v>
      </c>
      <c r="J308" s="80">
        <v>0</v>
      </c>
      <c r="K308" s="80">
        <v>0</v>
      </c>
      <c r="L308" s="80">
        <v>0</v>
      </c>
      <c r="M308" s="80">
        <v>0</v>
      </c>
      <c r="N308" s="80">
        <v>0</v>
      </c>
      <c r="O308" s="80">
        <v>0</v>
      </c>
      <c r="P308" s="80">
        <v>0</v>
      </c>
      <c r="Q308" s="80">
        <v>0</v>
      </c>
      <c r="R308" s="80">
        <v>0</v>
      </c>
      <c r="S308" s="80">
        <v>0</v>
      </c>
      <c r="T308" s="80">
        <v>0</v>
      </c>
      <c r="U308" s="80">
        <v>0</v>
      </c>
      <c r="V308" s="81">
        <v>0</v>
      </c>
      <c r="W308" s="71">
        <v>0</v>
      </c>
      <c r="X308" s="71">
        <v>0</v>
      </c>
      <c r="Y308" s="71">
        <v>0</v>
      </c>
      <c r="Z308" s="71">
        <v>0</v>
      </c>
      <c r="AA308" s="71">
        <v>0</v>
      </c>
      <c r="AB308" s="71">
        <v>0</v>
      </c>
      <c r="AC308" s="71">
        <v>0</v>
      </c>
      <c r="AD308" s="71">
        <v>0</v>
      </c>
      <c r="AE308" s="71">
        <v>0</v>
      </c>
      <c r="AF308" s="71">
        <v>0</v>
      </c>
      <c r="AG308" s="71">
        <v>0</v>
      </c>
      <c r="AH308" s="71">
        <v>0</v>
      </c>
      <c r="AI308" s="71">
        <v>0</v>
      </c>
      <c r="AJ308" s="71">
        <v>0</v>
      </c>
    </row>
    <row r="309" spans="1:36" ht="15.75" thickBot="1">
      <c r="A309" s="113"/>
      <c r="B309" s="103"/>
      <c r="C309" s="77"/>
      <c r="D309" s="77"/>
      <c r="E309" s="77"/>
      <c r="F309" s="77"/>
      <c r="G309" s="77"/>
      <c r="H309" s="77"/>
      <c r="I309" s="77"/>
      <c r="J309" s="77"/>
      <c r="K309" s="77"/>
      <c r="L309" s="77"/>
      <c r="M309" s="77"/>
      <c r="N309" s="77"/>
      <c r="O309" s="77"/>
      <c r="P309" s="77"/>
      <c r="Q309" s="77"/>
      <c r="R309" s="77"/>
      <c r="S309" s="77"/>
      <c r="T309" s="77"/>
      <c r="U309" s="77"/>
      <c r="V309" s="79"/>
      <c r="W309" s="72"/>
      <c r="X309" s="72"/>
      <c r="Y309" s="72"/>
      <c r="Z309" s="72"/>
      <c r="AA309" s="72"/>
      <c r="AB309" s="72"/>
      <c r="AC309" s="72"/>
      <c r="AD309" s="72"/>
      <c r="AE309" s="72"/>
      <c r="AF309" s="72"/>
      <c r="AG309" s="72"/>
      <c r="AH309" s="72"/>
      <c r="AI309" s="72"/>
      <c r="AJ309" s="72"/>
    </row>
    <row r="310" spans="1:36" ht="135.75" thickBot="1">
      <c r="A310" s="25" t="s">
        <v>272</v>
      </c>
      <c r="B310" s="4" t="s">
        <v>28</v>
      </c>
      <c r="C310" s="2" t="s">
        <v>26</v>
      </c>
      <c r="D310" s="2">
        <v>0</v>
      </c>
      <c r="E310" s="2">
        <v>0</v>
      </c>
      <c r="F310" s="2">
        <v>0</v>
      </c>
      <c r="G310" s="2">
        <v>0</v>
      </c>
      <c r="H310" s="2">
        <v>0</v>
      </c>
      <c r="I310" s="2">
        <v>0</v>
      </c>
      <c r="J310" s="2">
        <v>0</v>
      </c>
      <c r="K310" s="2">
        <v>0</v>
      </c>
      <c r="L310" s="2">
        <v>0</v>
      </c>
      <c r="M310" s="2">
        <v>0</v>
      </c>
      <c r="N310" s="2">
        <v>0</v>
      </c>
      <c r="O310" s="2">
        <v>0</v>
      </c>
      <c r="P310" s="2">
        <v>0</v>
      </c>
      <c r="Q310" s="2">
        <v>0</v>
      </c>
      <c r="R310" s="2">
        <v>0</v>
      </c>
      <c r="S310" s="2">
        <v>0</v>
      </c>
      <c r="T310" s="2">
        <v>0</v>
      </c>
      <c r="U310" s="2">
        <v>0</v>
      </c>
      <c r="V310" s="16">
        <v>0</v>
      </c>
      <c r="W310" s="36">
        <v>0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6">
        <v>0</v>
      </c>
      <c r="AE310" s="36">
        <v>0</v>
      </c>
      <c r="AF310" s="36">
        <v>0</v>
      </c>
      <c r="AG310" s="36">
        <v>0</v>
      </c>
      <c r="AH310" s="36">
        <v>0</v>
      </c>
      <c r="AI310" s="36">
        <v>0</v>
      </c>
      <c r="AJ310" s="36">
        <v>0</v>
      </c>
    </row>
    <row r="311" spans="1:36" ht="15.75" thickBot="1">
      <c r="A311" s="28" t="s">
        <v>273</v>
      </c>
      <c r="B311" s="73" t="s">
        <v>31</v>
      </c>
      <c r="C311" s="74"/>
      <c r="D311" s="74"/>
      <c r="E311" s="74"/>
      <c r="F311" s="74"/>
      <c r="G311" s="74"/>
      <c r="H311" s="74"/>
      <c r="I311" s="74"/>
      <c r="J311" s="74"/>
      <c r="K311" s="74"/>
      <c r="L311" s="74"/>
      <c r="M311" s="74"/>
      <c r="N311" s="74"/>
      <c r="O311" s="74"/>
      <c r="P311" s="74"/>
      <c r="Q311" s="74"/>
      <c r="R311" s="74"/>
      <c r="S311" s="74"/>
      <c r="T311" s="74"/>
      <c r="U311" s="74"/>
      <c r="V311" s="74"/>
      <c r="W311" s="74"/>
      <c r="X311" s="74"/>
      <c r="Y311" s="74"/>
      <c r="Z311" s="74"/>
      <c r="AA311" s="74"/>
      <c r="AB311" s="74"/>
      <c r="AC311" s="74"/>
      <c r="AD311" s="74"/>
      <c r="AE311" s="74"/>
      <c r="AF311" s="74"/>
      <c r="AG311" s="74"/>
      <c r="AH311" s="74"/>
      <c r="AI311" s="74"/>
      <c r="AJ311" s="75"/>
    </row>
    <row r="312" spans="1:36" ht="85.5" customHeight="1">
      <c r="A312" s="110" t="s">
        <v>274</v>
      </c>
      <c r="B312" s="112" t="s">
        <v>33</v>
      </c>
      <c r="C312" s="80" t="s">
        <v>84</v>
      </c>
      <c r="D312" s="80">
        <v>259.5</v>
      </c>
      <c r="E312" s="80">
        <v>259.5</v>
      </c>
      <c r="F312" s="80">
        <v>259.5</v>
      </c>
      <c r="G312" s="80">
        <v>259.5</v>
      </c>
      <c r="H312" s="80">
        <v>259.5</v>
      </c>
      <c r="I312" s="80">
        <v>259.5</v>
      </c>
      <c r="J312" s="80">
        <v>259.5</v>
      </c>
      <c r="K312" s="80">
        <v>259.5</v>
      </c>
      <c r="L312" s="80">
        <v>259.5</v>
      </c>
      <c r="M312" s="80">
        <v>259.5</v>
      </c>
      <c r="N312" s="80">
        <v>215</v>
      </c>
      <c r="O312" s="80">
        <v>215</v>
      </c>
      <c r="P312" s="80">
        <v>215</v>
      </c>
      <c r="Q312" s="80">
        <v>215</v>
      </c>
      <c r="R312" s="80">
        <v>215</v>
      </c>
      <c r="S312" s="80">
        <v>215</v>
      </c>
      <c r="T312" s="80">
        <v>215</v>
      </c>
      <c r="U312" s="80">
        <v>215</v>
      </c>
      <c r="V312" s="81">
        <v>215</v>
      </c>
      <c r="W312" s="71">
        <v>215</v>
      </c>
      <c r="X312" s="71">
        <v>215</v>
      </c>
      <c r="Y312" s="71">
        <v>215</v>
      </c>
      <c r="Z312" s="71">
        <v>215</v>
      </c>
      <c r="AA312" s="71">
        <v>215</v>
      </c>
      <c r="AB312" s="71">
        <v>215</v>
      </c>
      <c r="AC312" s="71">
        <v>215</v>
      </c>
      <c r="AD312" s="71">
        <v>215</v>
      </c>
      <c r="AE312" s="71">
        <v>215</v>
      </c>
      <c r="AF312" s="71">
        <v>215</v>
      </c>
      <c r="AG312" s="71">
        <v>215</v>
      </c>
      <c r="AH312" s="71">
        <v>215</v>
      </c>
      <c r="AI312" s="71">
        <v>215</v>
      </c>
      <c r="AJ312" s="71">
        <v>215</v>
      </c>
    </row>
    <row r="313" spans="1:36" ht="15.75" thickBot="1">
      <c r="A313" s="113"/>
      <c r="B313" s="103"/>
      <c r="C313" s="77"/>
      <c r="D313" s="77"/>
      <c r="E313" s="77"/>
      <c r="F313" s="77"/>
      <c r="G313" s="77"/>
      <c r="H313" s="77"/>
      <c r="I313" s="77"/>
      <c r="J313" s="77"/>
      <c r="K313" s="77"/>
      <c r="L313" s="77"/>
      <c r="M313" s="77"/>
      <c r="N313" s="77"/>
      <c r="O313" s="77"/>
      <c r="P313" s="77"/>
      <c r="Q313" s="77"/>
      <c r="R313" s="77"/>
      <c r="S313" s="77"/>
      <c r="T313" s="77"/>
      <c r="U313" s="77"/>
      <c r="V313" s="79"/>
      <c r="W313" s="72"/>
      <c r="X313" s="72"/>
      <c r="Y313" s="72"/>
      <c r="Z313" s="72"/>
      <c r="AA313" s="72"/>
      <c r="AB313" s="72"/>
      <c r="AC313" s="72"/>
      <c r="AD313" s="72"/>
      <c r="AE313" s="72"/>
      <c r="AF313" s="72"/>
      <c r="AG313" s="72"/>
      <c r="AH313" s="72"/>
      <c r="AI313" s="72"/>
      <c r="AJ313" s="72"/>
    </row>
    <row r="314" spans="1:36" ht="63" customHeight="1">
      <c r="A314" s="110" t="s">
        <v>275</v>
      </c>
      <c r="B314" s="102" t="s">
        <v>36</v>
      </c>
      <c r="C314" s="76" t="s">
        <v>49</v>
      </c>
      <c r="D314" s="76">
        <v>0.13</v>
      </c>
      <c r="E314" s="76">
        <v>0.13</v>
      </c>
      <c r="F314" s="76">
        <v>0.13</v>
      </c>
      <c r="G314" s="76">
        <v>0.13</v>
      </c>
      <c r="H314" s="76">
        <v>0.13</v>
      </c>
      <c r="I314" s="76">
        <v>0.13</v>
      </c>
      <c r="J314" s="76">
        <v>0.13</v>
      </c>
      <c r="K314" s="76">
        <v>0.13</v>
      </c>
      <c r="L314" s="76">
        <v>0.13</v>
      </c>
      <c r="M314" s="76">
        <v>0.09</v>
      </c>
      <c r="N314" s="76">
        <v>0.05</v>
      </c>
      <c r="O314" s="76">
        <v>0.05</v>
      </c>
      <c r="P314" s="76">
        <v>0.05</v>
      </c>
      <c r="Q314" s="76">
        <v>0.05</v>
      </c>
      <c r="R314" s="76">
        <v>0.05</v>
      </c>
      <c r="S314" s="76">
        <v>0.05</v>
      </c>
      <c r="T314" s="76">
        <v>0.05</v>
      </c>
      <c r="U314" s="76">
        <v>0.05</v>
      </c>
      <c r="V314" s="78">
        <v>0.05</v>
      </c>
      <c r="W314" s="71">
        <v>0.05</v>
      </c>
      <c r="X314" s="71">
        <v>0.05</v>
      </c>
      <c r="Y314" s="71">
        <v>0.05</v>
      </c>
      <c r="Z314" s="71">
        <v>0.05</v>
      </c>
      <c r="AA314" s="71">
        <v>0.05</v>
      </c>
      <c r="AB314" s="71">
        <v>0.05</v>
      </c>
      <c r="AC314" s="71">
        <v>0.05</v>
      </c>
      <c r="AD314" s="71">
        <v>0.05</v>
      </c>
      <c r="AE314" s="71">
        <v>0.05</v>
      </c>
      <c r="AF314" s="71">
        <v>0.05</v>
      </c>
      <c r="AG314" s="71">
        <v>0.05</v>
      </c>
      <c r="AH314" s="71">
        <v>0.05</v>
      </c>
      <c r="AI314" s="71">
        <v>0.05</v>
      </c>
      <c r="AJ314" s="71">
        <v>0.05</v>
      </c>
    </row>
    <row r="315" spans="1:36" ht="15.75" thickBot="1">
      <c r="A315" s="113"/>
      <c r="B315" s="103"/>
      <c r="C315" s="77"/>
      <c r="D315" s="77"/>
      <c r="E315" s="77"/>
      <c r="F315" s="77"/>
      <c r="G315" s="77"/>
      <c r="H315" s="77"/>
      <c r="I315" s="77"/>
      <c r="J315" s="77"/>
      <c r="K315" s="77"/>
      <c r="L315" s="77"/>
      <c r="M315" s="77"/>
      <c r="N315" s="77"/>
      <c r="O315" s="77"/>
      <c r="P315" s="77"/>
      <c r="Q315" s="77"/>
      <c r="R315" s="77"/>
      <c r="S315" s="77"/>
      <c r="T315" s="77"/>
      <c r="U315" s="77"/>
      <c r="V315" s="79"/>
      <c r="W315" s="72"/>
      <c r="X315" s="72"/>
      <c r="Y315" s="72"/>
      <c r="Z315" s="72"/>
      <c r="AA315" s="72"/>
      <c r="AB315" s="72"/>
      <c r="AC315" s="72"/>
      <c r="AD315" s="72"/>
      <c r="AE315" s="72"/>
      <c r="AF315" s="72"/>
      <c r="AG315" s="72"/>
      <c r="AH315" s="72"/>
      <c r="AI315" s="72"/>
      <c r="AJ315" s="72"/>
    </row>
    <row r="316" spans="1:36" ht="63" customHeight="1">
      <c r="A316" s="110" t="s">
        <v>276</v>
      </c>
      <c r="B316" s="102" t="s">
        <v>38</v>
      </c>
      <c r="C316" s="76" t="s">
        <v>88</v>
      </c>
      <c r="D316" s="68">
        <f>PRODUCT(D314,10,1/15)</f>
        <v>8.666666666666667E-2</v>
      </c>
      <c r="E316" s="68">
        <f t="shared" ref="E316:AJ316" si="42">PRODUCT(E314,10,1/15)</f>
        <v>8.666666666666667E-2</v>
      </c>
      <c r="F316" s="68">
        <f t="shared" si="42"/>
        <v>8.666666666666667E-2</v>
      </c>
      <c r="G316" s="68">
        <f t="shared" si="42"/>
        <v>8.666666666666667E-2</v>
      </c>
      <c r="H316" s="68">
        <f t="shared" si="42"/>
        <v>8.666666666666667E-2</v>
      </c>
      <c r="I316" s="68">
        <f t="shared" si="42"/>
        <v>8.666666666666667E-2</v>
      </c>
      <c r="J316" s="68">
        <f t="shared" si="42"/>
        <v>8.666666666666667E-2</v>
      </c>
      <c r="K316" s="68">
        <f t="shared" si="42"/>
        <v>8.666666666666667E-2</v>
      </c>
      <c r="L316" s="68">
        <f t="shared" si="42"/>
        <v>8.666666666666667E-2</v>
      </c>
      <c r="M316" s="68">
        <f t="shared" si="42"/>
        <v>5.9999999999999991E-2</v>
      </c>
      <c r="N316" s="68">
        <f t="shared" si="42"/>
        <v>3.3333333333333333E-2</v>
      </c>
      <c r="O316" s="68">
        <f t="shared" si="42"/>
        <v>3.3333333333333333E-2</v>
      </c>
      <c r="P316" s="68">
        <f t="shared" si="42"/>
        <v>3.3333333333333333E-2</v>
      </c>
      <c r="Q316" s="68">
        <f t="shared" si="42"/>
        <v>3.3333333333333333E-2</v>
      </c>
      <c r="R316" s="68">
        <f t="shared" si="42"/>
        <v>3.3333333333333333E-2</v>
      </c>
      <c r="S316" s="68">
        <f t="shared" si="42"/>
        <v>3.3333333333333333E-2</v>
      </c>
      <c r="T316" s="68">
        <f t="shared" si="42"/>
        <v>3.3333333333333333E-2</v>
      </c>
      <c r="U316" s="68">
        <f t="shared" si="42"/>
        <v>3.3333333333333333E-2</v>
      </c>
      <c r="V316" s="68">
        <f t="shared" si="42"/>
        <v>3.3333333333333333E-2</v>
      </c>
      <c r="W316" s="68">
        <f t="shared" si="42"/>
        <v>3.3333333333333333E-2</v>
      </c>
      <c r="X316" s="68">
        <f t="shared" si="42"/>
        <v>3.3333333333333333E-2</v>
      </c>
      <c r="Y316" s="68">
        <f t="shared" si="42"/>
        <v>3.3333333333333333E-2</v>
      </c>
      <c r="Z316" s="68">
        <f t="shared" si="42"/>
        <v>3.3333333333333333E-2</v>
      </c>
      <c r="AA316" s="68">
        <f t="shared" si="42"/>
        <v>3.3333333333333333E-2</v>
      </c>
      <c r="AB316" s="68">
        <f t="shared" si="42"/>
        <v>3.3333333333333333E-2</v>
      </c>
      <c r="AC316" s="68">
        <f t="shared" si="42"/>
        <v>3.3333333333333333E-2</v>
      </c>
      <c r="AD316" s="68">
        <f t="shared" si="42"/>
        <v>3.3333333333333333E-2</v>
      </c>
      <c r="AE316" s="68">
        <f t="shared" si="42"/>
        <v>3.3333333333333333E-2</v>
      </c>
      <c r="AF316" s="68">
        <f t="shared" si="42"/>
        <v>3.3333333333333333E-2</v>
      </c>
      <c r="AG316" s="68">
        <f t="shared" si="42"/>
        <v>3.3333333333333333E-2</v>
      </c>
      <c r="AH316" s="68">
        <f t="shared" si="42"/>
        <v>3.3333333333333333E-2</v>
      </c>
      <c r="AI316" s="68">
        <f t="shared" si="42"/>
        <v>3.3333333333333333E-2</v>
      </c>
      <c r="AJ316" s="68">
        <f t="shared" si="42"/>
        <v>3.3333333333333333E-2</v>
      </c>
    </row>
    <row r="317" spans="1:36" ht="15.75" thickBot="1">
      <c r="A317" s="113"/>
      <c r="B317" s="103"/>
      <c r="C317" s="77"/>
      <c r="D317" s="69"/>
      <c r="E317" s="69"/>
      <c r="F317" s="69"/>
      <c r="G317" s="69"/>
      <c r="H317" s="69"/>
      <c r="I317" s="69"/>
      <c r="J317" s="69"/>
      <c r="K317" s="69"/>
      <c r="L317" s="69"/>
      <c r="M317" s="69"/>
      <c r="N317" s="69"/>
      <c r="O317" s="69"/>
      <c r="P317" s="69"/>
      <c r="Q317" s="69"/>
      <c r="R317" s="69"/>
      <c r="S317" s="69"/>
      <c r="T317" s="69"/>
      <c r="U317" s="69"/>
      <c r="V317" s="69"/>
      <c r="W317" s="69"/>
      <c r="X317" s="69"/>
      <c r="Y317" s="69"/>
      <c r="Z317" s="69"/>
      <c r="AA317" s="69"/>
      <c r="AB317" s="69"/>
      <c r="AC317" s="69"/>
      <c r="AD317" s="69"/>
      <c r="AE317" s="69"/>
      <c r="AF317" s="69"/>
      <c r="AG317" s="69"/>
      <c r="AH317" s="69"/>
      <c r="AI317" s="69"/>
      <c r="AJ317" s="69"/>
    </row>
    <row r="318" spans="1:36" ht="34.5" thickBot="1">
      <c r="A318" s="25" t="s">
        <v>277</v>
      </c>
      <c r="B318" s="4" t="s">
        <v>41</v>
      </c>
      <c r="C318" s="2" t="s">
        <v>42</v>
      </c>
      <c r="D318" s="2">
        <v>0.15</v>
      </c>
      <c r="E318" s="2">
        <v>0.15</v>
      </c>
      <c r="F318" s="2">
        <v>0.15</v>
      </c>
      <c r="G318" s="2">
        <v>0.15</v>
      </c>
      <c r="H318" s="2">
        <v>0.15</v>
      </c>
      <c r="I318" s="2">
        <v>0.15</v>
      </c>
      <c r="J318" s="2">
        <v>0.15</v>
      </c>
      <c r="K318" s="2">
        <v>0.15</v>
      </c>
      <c r="L318" s="2">
        <v>0.15</v>
      </c>
      <c r="M318" s="2">
        <v>0.15</v>
      </c>
      <c r="N318" s="2">
        <v>0.15</v>
      </c>
      <c r="O318" s="2">
        <v>0.15</v>
      </c>
      <c r="P318" s="2">
        <v>0.15</v>
      </c>
      <c r="Q318" s="2">
        <v>0.15</v>
      </c>
      <c r="R318" s="2">
        <v>0.15</v>
      </c>
      <c r="S318" s="2">
        <v>0.15</v>
      </c>
      <c r="T318" s="2">
        <v>0.15</v>
      </c>
      <c r="U318" s="2">
        <v>0.15</v>
      </c>
      <c r="V318" s="16">
        <v>0.15</v>
      </c>
      <c r="W318" s="36">
        <v>0.15</v>
      </c>
      <c r="X318" s="36">
        <v>0.15</v>
      </c>
      <c r="Y318" s="36">
        <v>0.15</v>
      </c>
      <c r="Z318" s="36">
        <v>0.15</v>
      </c>
      <c r="AA318" s="36">
        <v>0.15</v>
      </c>
      <c r="AB318" s="36">
        <v>0.15</v>
      </c>
      <c r="AC318" s="36">
        <v>0.15</v>
      </c>
      <c r="AD318" s="36">
        <v>0.15</v>
      </c>
      <c r="AE318" s="36">
        <v>0.15</v>
      </c>
      <c r="AF318" s="36">
        <v>0.15</v>
      </c>
      <c r="AG318" s="36">
        <v>0.15</v>
      </c>
      <c r="AH318" s="36">
        <v>0.15</v>
      </c>
      <c r="AI318" s="36">
        <v>0.15</v>
      </c>
      <c r="AJ318" s="36">
        <v>0.15</v>
      </c>
    </row>
    <row r="319" spans="1:36" ht="70.5" customHeight="1">
      <c r="A319" s="110" t="s">
        <v>278</v>
      </c>
      <c r="B319" s="102" t="s">
        <v>44</v>
      </c>
      <c r="C319" s="76" t="s">
        <v>121</v>
      </c>
      <c r="D319" s="68">
        <f>PRODUCT(D314/D318)</f>
        <v>0.8666666666666667</v>
      </c>
      <c r="E319" s="68">
        <f t="shared" ref="E319:AJ319" si="43">PRODUCT(E314/E318)</f>
        <v>0.8666666666666667</v>
      </c>
      <c r="F319" s="68">
        <f t="shared" si="43"/>
        <v>0.8666666666666667</v>
      </c>
      <c r="G319" s="68">
        <f t="shared" si="43"/>
        <v>0.8666666666666667</v>
      </c>
      <c r="H319" s="68">
        <f t="shared" si="43"/>
        <v>0.8666666666666667</v>
      </c>
      <c r="I319" s="68">
        <f t="shared" si="43"/>
        <v>0.8666666666666667</v>
      </c>
      <c r="J319" s="68">
        <f t="shared" si="43"/>
        <v>0.8666666666666667</v>
      </c>
      <c r="K319" s="68">
        <f t="shared" si="43"/>
        <v>0.8666666666666667</v>
      </c>
      <c r="L319" s="68">
        <f t="shared" si="43"/>
        <v>0.8666666666666667</v>
      </c>
      <c r="M319" s="68">
        <f t="shared" si="43"/>
        <v>0.6</v>
      </c>
      <c r="N319" s="68">
        <f t="shared" si="43"/>
        <v>0.33333333333333337</v>
      </c>
      <c r="O319" s="68">
        <f t="shared" si="43"/>
        <v>0.33333333333333337</v>
      </c>
      <c r="P319" s="68">
        <f t="shared" si="43"/>
        <v>0.33333333333333337</v>
      </c>
      <c r="Q319" s="68">
        <f t="shared" si="43"/>
        <v>0.33333333333333337</v>
      </c>
      <c r="R319" s="68">
        <f t="shared" si="43"/>
        <v>0.33333333333333337</v>
      </c>
      <c r="S319" s="68">
        <f t="shared" si="43"/>
        <v>0.33333333333333337</v>
      </c>
      <c r="T319" s="68">
        <f t="shared" si="43"/>
        <v>0.33333333333333337</v>
      </c>
      <c r="U319" s="68">
        <f t="shared" si="43"/>
        <v>0.33333333333333337</v>
      </c>
      <c r="V319" s="68">
        <f t="shared" si="43"/>
        <v>0.33333333333333337</v>
      </c>
      <c r="W319" s="68">
        <f t="shared" si="43"/>
        <v>0.33333333333333337</v>
      </c>
      <c r="X319" s="68">
        <f t="shared" si="43"/>
        <v>0.33333333333333337</v>
      </c>
      <c r="Y319" s="68">
        <f t="shared" si="43"/>
        <v>0.33333333333333337</v>
      </c>
      <c r="Z319" s="68">
        <f t="shared" si="43"/>
        <v>0.33333333333333337</v>
      </c>
      <c r="AA319" s="68">
        <f t="shared" si="43"/>
        <v>0.33333333333333337</v>
      </c>
      <c r="AB319" s="68">
        <f t="shared" si="43"/>
        <v>0.33333333333333337</v>
      </c>
      <c r="AC319" s="68">
        <f t="shared" si="43"/>
        <v>0.33333333333333337</v>
      </c>
      <c r="AD319" s="68">
        <f t="shared" si="43"/>
        <v>0.33333333333333337</v>
      </c>
      <c r="AE319" s="68">
        <f t="shared" si="43"/>
        <v>0.33333333333333337</v>
      </c>
      <c r="AF319" s="68">
        <f t="shared" si="43"/>
        <v>0.33333333333333337</v>
      </c>
      <c r="AG319" s="68">
        <f t="shared" si="43"/>
        <v>0.33333333333333337</v>
      </c>
      <c r="AH319" s="68">
        <f t="shared" si="43"/>
        <v>0.33333333333333337</v>
      </c>
      <c r="AI319" s="68">
        <f t="shared" si="43"/>
        <v>0.33333333333333337</v>
      </c>
      <c r="AJ319" s="68">
        <f t="shared" si="43"/>
        <v>0.33333333333333337</v>
      </c>
    </row>
    <row r="320" spans="1:36">
      <c r="A320" s="111"/>
      <c r="B320" s="112"/>
      <c r="C320" s="80"/>
      <c r="D320" s="70"/>
      <c r="E320" s="70"/>
      <c r="F320" s="70"/>
      <c r="G320" s="70"/>
      <c r="H320" s="70"/>
      <c r="I320" s="70"/>
      <c r="J320" s="70"/>
      <c r="K320" s="70"/>
      <c r="L320" s="70"/>
      <c r="M320" s="70"/>
      <c r="N320" s="70"/>
      <c r="O320" s="70"/>
      <c r="P320" s="70"/>
      <c r="Q320" s="70"/>
      <c r="R320" s="70"/>
      <c r="S320" s="70"/>
      <c r="T320" s="70"/>
      <c r="U320" s="70"/>
      <c r="V320" s="70"/>
      <c r="W320" s="70"/>
      <c r="X320" s="70"/>
      <c r="Y320" s="70"/>
      <c r="Z320" s="70"/>
      <c r="AA320" s="70"/>
      <c r="AB320" s="70"/>
      <c r="AC320" s="70"/>
      <c r="AD320" s="70"/>
      <c r="AE320" s="70"/>
      <c r="AF320" s="70"/>
      <c r="AG320" s="70"/>
      <c r="AH320" s="70"/>
      <c r="AI320" s="70"/>
      <c r="AJ320" s="70"/>
    </row>
    <row r="321" spans="1:36" ht="15.75" thickBot="1">
      <c r="A321" s="113"/>
      <c r="B321" s="103"/>
      <c r="C321" s="77"/>
      <c r="D321" s="69"/>
      <c r="E321" s="69"/>
      <c r="F321" s="69"/>
      <c r="G321" s="69"/>
      <c r="H321" s="69"/>
      <c r="I321" s="69"/>
      <c r="J321" s="69"/>
      <c r="K321" s="69"/>
      <c r="L321" s="69"/>
      <c r="M321" s="69"/>
      <c r="N321" s="69"/>
      <c r="O321" s="69"/>
      <c r="P321" s="69"/>
      <c r="Q321" s="69"/>
      <c r="R321" s="69"/>
      <c r="S321" s="69"/>
      <c r="T321" s="69"/>
      <c r="U321" s="69"/>
      <c r="V321" s="69"/>
      <c r="W321" s="69"/>
      <c r="X321" s="69"/>
      <c r="Y321" s="69"/>
      <c r="Z321" s="69"/>
      <c r="AA321" s="69"/>
      <c r="AB321" s="69"/>
      <c r="AC321" s="69"/>
      <c r="AD321" s="69"/>
      <c r="AE321" s="69"/>
      <c r="AF321" s="69"/>
      <c r="AG321" s="69"/>
      <c r="AH321" s="69"/>
      <c r="AI321" s="69"/>
      <c r="AJ321" s="69"/>
    </row>
    <row r="322" spans="1:36" ht="102" thickBot="1">
      <c r="A322" s="25" t="s">
        <v>279</v>
      </c>
      <c r="B322" s="4" t="s">
        <v>44</v>
      </c>
      <c r="C322" s="2" t="s">
        <v>126</v>
      </c>
      <c r="D322" s="11">
        <f>PRODUCT(D316/D318)</f>
        <v>0.57777777777777783</v>
      </c>
      <c r="E322" s="11">
        <f t="shared" ref="E322:AJ322" si="44">PRODUCT(E316/E318)</f>
        <v>0.57777777777777783</v>
      </c>
      <c r="F322" s="11">
        <f t="shared" si="44"/>
        <v>0.57777777777777783</v>
      </c>
      <c r="G322" s="11">
        <f t="shared" si="44"/>
        <v>0.57777777777777783</v>
      </c>
      <c r="H322" s="11">
        <f t="shared" si="44"/>
        <v>0.57777777777777783</v>
      </c>
      <c r="I322" s="11">
        <f t="shared" si="44"/>
        <v>0.57777777777777783</v>
      </c>
      <c r="J322" s="11">
        <f t="shared" si="44"/>
        <v>0.57777777777777783</v>
      </c>
      <c r="K322" s="11">
        <f t="shared" si="44"/>
        <v>0.57777777777777783</v>
      </c>
      <c r="L322" s="11">
        <f t="shared" si="44"/>
        <v>0.57777777777777783</v>
      </c>
      <c r="M322" s="11">
        <f t="shared" si="44"/>
        <v>0.39999999999999997</v>
      </c>
      <c r="N322" s="11">
        <f t="shared" si="44"/>
        <v>0.22222222222222224</v>
      </c>
      <c r="O322" s="11">
        <f t="shared" si="44"/>
        <v>0.22222222222222224</v>
      </c>
      <c r="P322" s="11">
        <f t="shared" si="44"/>
        <v>0.22222222222222224</v>
      </c>
      <c r="Q322" s="11">
        <f t="shared" si="44"/>
        <v>0.22222222222222224</v>
      </c>
      <c r="R322" s="11">
        <f t="shared" si="44"/>
        <v>0.22222222222222224</v>
      </c>
      <c r="S322" s="11">
        <f t="shared" si="44"/>
        <v>0.22222222222222224</v>
      </c>
      <c r="T322" s="11">
        <f t="shared" si="44"/>
        <v>0.22222222222222224</v>
      </c>
      <c r="U322" s="11">
        <f t="shared" si="44"/>
        <v>0.22222222222222224</v>
      </c>
      <c r="V322" s="11">
        <f t="shared" si="44"/>
        <v>0.22222222222222224</v>
      </c>
      <c r="W322" s="11">
        <f t="shared" si="44"/>
        <v>0.22222222222222224</v>
      </c>
      <c r="X322" s="11">
        <f t="shared" si="44"/>
        <v>0.22222222222222224</v>
      </c>
      <c r="Y322" s="11">
        <f t="shared" si="44"/>
        <v>0.22222222222222224</v>
      </c>
      <c r="Z322" s="11">
        <f t="shared" si="44"/>
        <v>0.22222222222222224</v>
      </c>
      <c r="AA322" s="11">
        <f t="shared" si="44"/>
        <v>0.22222222222222224</v>
      </c>
      <c r="AB322" s="11">
        <f t="shared" si="44"/>
        <v>0.22222222222222224</v>
      </c>
      <c r="AC322" s="11">
        <f t="shared" si="44"/>
        <v>0.22222222222222224</v>
      </c>
      <c r="AD322" s="11">
        <f t="shared" si="44"/>
        <v>0.22222222222222224</v>
      </c>
      <c r="AE322" s="11">
        <f t="shared" si="44"/>
        <v>0.22222222222222224</v>
      </c>
      <c r="AF322" s="11">
        <f t="shared" si="44"/>
        <v>0.22222222222222224</v>
      </c>
      <c r="AG322" s="11">
        <f t="shared" si="44"/>
        <v>0.22222222222222224</v>
      </c>
      <c r="AH322" s="11">
        <f t="shared" si="44"/>
        <v>0.22222222222222224</v>
      </c>
      <c r="AI322" s="11">
        <f t="shared" si="44"/>
        <v>0.22222222222222224</v>
      </c>
      <c r="AJ322" s="11">
        <f t="shared" si="44"/>
        <v>0.22222222222222224</v>
      </c>
    </row>
    <row r="323" spans="1:36" ht="15.75" thickBot="1">
      <c r="A323" s="22" t="s">
        <v>280</v>
      </c>
      <c r="B323" s="73" t="s">
        <v>281</v>
      </c>
      <c r="C323" s="74"/>
      <c r="D323" s="74"/>
      <c r="E323" s="74"/>
      <c r="F323" s="74"/>
      <c r="G323" s="74"/>
      <c r="H323" s="74"/>
      <c r="I323" s="74"/>
      <c r="J323" s="74"/>
      <c r="K323" s="74"/>
      <c r="L323" s="74"/>
      <c r="M323" s="74"/>
      <c r="N323" s="74"/>
      <c r="O323" s="74"/>
      <c r="P323" s="74"/>
      <c r="Q323" s="74"/>
      <c r="R323" s="74"/>
      <c r="S323" s="74"/>
      <c r="T323" s="74"/>
      <c r="U323" s="74"/>
      <c r="V323" s="74"/>
      <c r="W323" s="74"/>
      <c r="X323" s="74"/>
      <c r="Y323" s="74"/>
      <c r="Z323" s="74"/>
      <c r="AA323" s="74"/>
      <c r="AB323" s="74"/>
      <c r="AC323" s="74"/>
      <c r="AD323" s="74"/>
      <c r="AE323" s="74"/>
      <c r="AF323" s="74"/>
      <c r="AG323" s="74"/>
      <c r="AH323" s="74"/>
      <c r="AI323" s="74"/>
      <c r="AJ323" s="75"/>
    </row>
    <row r="324" spans="1:36" ht="15.75" thickBot="1">
      <c r="A324" s="22" t="s">
        <v>282</v>
      </c>
      <c r="B324" s="73" t="s">
        <v>10</v>
      </c>
      <c r="C324" s="74"/>
      <c r="D324" s="74"/>
      <c r="E324" s="74"/>
      <c r="F324" s="74"/>
      <c r="G324" s="74"/>
      <c r="H324" s="74"/>
      <c r="I324" s="74"/>
      <c r="J324" s="74"/>
      <c r="K324" s="74"/>
      <c r="L324" s="74"/>
      <c r="M324" s="74"/>
      <c r="N324" s="74"/>
      <c r="O324" s="74"/>
      <c r="P324" s="74"/>
      <c r="Q324" s="74"/>
      <c r="R324" s="74"/>
      <c r="S324" s="74"/>
      <c r="T324" s="74"/>
      <c r="U324" s="74"/>
      <c r="V324" s="74"/>
      <c r="W324" s="74"/>
      <c r="X324" s="74"/>
      <c r="Y324" s="74"/>
      <c r="Z324" s="74"/>
      <c r="AA324" s="74"/>
      <c r="AB324" s="74"/>
      <c r="AC324" s="74"/>
      <c r="AD324" s="74"/>
      <c r="AE324" s="74"/>
      <c r="AF324" s="74"/>
      <c r="AG324" s="74"/>
      <c r="AH324" s="74"/>
      <c r="AI324" s="74"/>
      <c r="AJ324" s="75"/>
    </row>
    <row r="325" spans="1:36" ht="126" customHeight="1" thickBot="1">
      <c r="A325" s="24" t="s">
        <v>283</v>
      </c>
      <c r="B325" s="5" t="s">
        <v>12</v>
      </c>
      <c r="C325" s="2" t="s">
        <v>13</v>
      </c>
      <c r="D325" s="2">
        <v>0.75900000000000001</v>
      </c>
      <c r="E325" s="2">
        <v>0.75900000000000001</v>
      </c>
      <c r="F325" s="2">
        <v>0.75900000000000001</v>
      </c>
      <c r="G325" s="2">
        <v>0.75900000000000001</v>
      </c>
      <c r="H325" s="2">
        <v>0.75900000000000001</v>
      </c>
      <c r="I325" s="2">
        <v>0.75900000000000001</v>
      </c>
      <c r="J325" s="2">
        <v>0.75900000000000001</v>
      </c>
      <c r="K325" s="2">
        <v>0.75</v>
      </c>
      <c r="L325" s="2">
        <v>0.75</v>
      </c>
      <c r="M325" s="2">
        <v>0.32600000000000001</v>
      </c>
      <c r="N325" s="2">
        <v>0.32600000000000001</v>
      </c>
      <c r="O325" s="2">
        <v>0.32600000000000001</v>
      </c>
      <c r="P325" s="2">
        <v>0.32600000000000001</v>
      </c>
      <c r="Q325" s="2">
        <v>0.32600000000000001</v>
      </c>
      <c r="R325" s="2">
        <v>0.32600000000000001</v>
      </c>
      <c r="S325" s="2">
        <v>0.32600000000000001</v>
      </c>
      <c r="T325" s="2">
        <v>0.32600000000000001</v>
      </c>
      <c r="U325" s="2">
        <v>0.32600000000000001</v>
      </c>
      <c r="V325" s="16">
        <v>0.32600000000000001</v>
      </c>
      <c r="W325" s="36">
        <v>0.32600000000000001</v>
      </c>
      <c r="X325" s="36">
        <v>0.32600000000000001</v>
      </c>
      <c r="Y325" s="36">
        <v>0.32600000000000001</v>
      </c>
      <c r="Z325" s="36">
        <v>0.32600000000000001</v>
      </c>
      <c r="AA325" s="36">
        <v>0.32600000000000001</v>
      </c>
      <c r="AB325" s="36">
        <v>0.32600000000000001</v>
      </c>
      <c r="AC325" s="36">
        <v>0.32600000000000001</v>
      </c>
      <c r="AD325" s="36">
        <v>0.32600000000000001</v>
      </c>
      <c r="AE325" s="36">
        <v>0.32600000000000001</v>
      </c>
      <c r="AF325" s="36">
        <v>0.32600000000000001</v>
      </c>
      <c r="AG325" s="36">
        <v>0.32600000000000001</v>
      </c>
      <c r="AH325" s="36">
        <v>0.32600000000000001</v>
      </c>
      <c r="AI325" s="36">
        <v>0.32600000000000001</v>
      </c>
      <c r="AJ325" s="36">
        <v>0.32600000000000001</v>
      </c>
    </row>
    <row r="326" spans="1:36" ht="45.75" thickBot="1">
      <c r="A326" s="25" t="s">
        <v>284</v>
      </c>
      <c r="B326" s="4" t="s">
        <v>15</v>
      </c>
      <c r="C326" s="2" t="s">
        <v>16</v>
      </c>
      <c r="D326" s="2">
        <v>1.32</v>
      </c>
      <c r="E326" s="2">
        <v>1.32</v>
      </c>
      <c r="F326" s="2">
        <v>1.32</v>
      </c>
      <c r="G326" s="2">
        <v>1.32</v>
      </c>
      <c r="H326" s="2">
        <v>1.32</v>
      </c>
      <c r="I326" s="2">
        <v>1.32</v>
      </c>
      <c r="J326" s="2">
        <v>1.32</v>
      </c>
      <c r="K326" s="2">
        <v>1.32</v>
      </c>
      <c r="L326" s="2">
        <v>1.32</v>
      </c>
      <c r="M326" s="2">
        <v>1.32</v>
      </c>
      <c r="N326" s="2">
        <v>1.32</v>
      </c>
      <c r="O326" s="2">
        <v>1.32</v>
      </c>
      <c r="P326" s="2">
        <v>1.32</v>
      </c>
      <c r="Q326" s="2">
        <v>1.32</v>
      </c>
      <c r="R326" s="2">
        <v>1.32</v>
      </c>
      <c r="S326" s="2">
        <v>1.32</v>
      </c>
      <c r="T326" s="2">
        <v>1.32</v>
      </c>
      <c r="U326" s="2">
        <v>1.32</v>
      </c>
      <c r="V326" s="16">
        <v>1.32</v>
      </c>
      <c r="W326" s="36">
        <v>1.32</v>
      </c>
      <c r="X326" s="36">
        <v>1.32</v>
      </c>
      <c r="Y326" s="36">
        <v>1.32</v>
      </c>
      <c r="Z326" s="36">
        <v>1.32</v>
      </c>
      <c r="AA326" s="36">
        <v>1.32</v>
      </c>
      <c r="AB326" s="36">
        <v>1.32</v>
      </c>
      <c r="AC326" s="36">
        <v>1.32</v>
      </c>
      <c r="AD326" s="36">
        <v>1.32</v>
      </c>
      <c r="AE326" s="36">
        <v>1.32</v>
      </c>
      <c r="AF326" s="36">
        <v>1.32</v>
      </c>
      <c r="AG326" s="36">
        <v>1.32</v>
      </c>
      <c r="AH326" s="36">
        <v>1.32</v>
      </c>
      <c r="AI326" s="36">
        <v>1.32</v>
      </c>
      <c r="AJ326" s="36">
        <v>1.32</v>
      </c>
    </row>
    <row r="327" spans="1:36" ht="130.5" customHeight="1">
      <c r="A327" s="110" t="s">
        <v>285</v>
      </c>
      <c r="B327" s="102" t="s">
        <v>18</v>
      </c>
      <c r="C327" s="76" t="s">
        <v>47</v>
      </c>
      <c r="D327" s="76">
        <v>0</v>
      </c>
      <c r="E327" s="76">
        <v>0</v>
      </c>
      <c r="F327" s="76">
        <v>0</v>
      </c>
      <c r="G327" s="76">
        <v>0</v>
      </c>
      <c r="H327" s="76">
        <v>0</v>
      </c>
      <c r="I327" s="76">
        <v>0</v>
      </c>
      <c r="J327" s="76">
        <v>0</v>
      </c>
      <c r="K327" s="76">
        <v>0</v>
      </c>
      <c r="L327" s="76">
        <v>0</v>
      </c>
      <c r="M327" s="76">
        <v>0</v>
      </c>
      <c r="N327" s="76">
        <v>0</v>
      </c>
      <c r="O327" s="76">
        <v>0</v>
      </c>
      <c r="P327" s="76">
        <v>0</v>
      </c>
      <c r="Q327" s="76">
        <v>0</v>
      </c>
      <c r="R327" s="76">
        <v>0</v>
      </c>
      <c r="S327" s="76">
        <v>0</v>
      </c>
      <c r="T327" s="76">
        <v>0</v>
      </c>
      <c r="U327" s="76">
        <v>0</v>
      </c>
      <c r="V327" s="78">
        <v>0</v>
      </c>
      <c r="W327" s="71">
        <v>0</v>
      </c>
      <c r="X327" s="71">
        <v>0</v>
      </c>
      <c r="Y327" s="71">
        <v>0</v>
      </c>
      <c r="Z327" s="71">
        <v>0</v>
      </c>
      <c r="AA327" s="71">
        <v>0</v>
      </c>
      <c r="AB327" s="71">
        <v>0</v>
      </c>
      <c r="AC327" s="71">
        <v>0</v>
      </c>
      <c r="AD327" s="71">
        <v>0</v>
      </c>
      <c r="AE327" s="71">
        <v>0</v>
      </c>
      <c r="AF327" s="71">
        <v>0</v>
      </c>
      <c r="AG327" s="71">
        <v>0</v>
      </c>
      <c r="AH327" s="71">
        <v>0</v>
      </c>
      <c r="AI327" s="71">
        <v>0</v>
      </c>
      <c r="AJ327" s="71">
        <v>0</v>
      </c>
    </row>
    <row r="328" spans="1:36" ht="6" customHeight="1" thickBot="1">
      <c r="A328" s="113"/>
      <c r="B328" s="103"/>
      <c r="C328" s="77"/>
      <c r="D328" s="77"/>
      <c r="E328" s="77"/>
      <c r="F328" s="77"/>
      <c r="G328" s="77"/>
      <c r="H328" s="77"/>
      <c r="I328" s="77"/>
      <c r="J328" s="77"/>
      <c r="K328" s="77"/>
      <c r="L328" s="77"/>
      <c r="M328" s="77"/>
      <c r="N328" s="77"/>
      <c r="O328" s="77"/>
      <c r="P328" s="77"/>
      <c r="Q328" s="77"/>
      <c r="R328" s="77"/>
      <c r="S328" s="77"/>
      <c r="T328" s="77"/>
      <c r="U328" s="77"/>
      <c r="V328" s="79"/>
      <c r="W328" s="72"/>
      <c r="X328" s="72"/>
      <c r="Y328" s="72"/>
      <c r="Z328" s="72"/>
      <c r="AA328" s="72"/>
      <c r="AB328" s="72"/>
      <c r="AC328" s="72"/>
      <c r="AD328" s="72"/>
      <c r="AE328" s="72"/>
      <c r="AF328" s="72"/>
      <c r="AG328" s="72"/>
      <c r="AH328" s="72"/>
      <c r="AI328" s="72"/>
      <c r="AJ328" s="72"/>
    </row>
    <row r="329" spans="1:36" ht="39.75" customHeight="1" thickBot="1">
      <c r="A329" s="25" t="s">
        <v>286</v>
      </c>
      <c r="B329" s="4" t="s">
        <v>21</v>
      </c>
      <c r="C329" s="2" t="s">
        <v>19</v>
      </c>
      <c r="D329" s="2">
        <v>1.2</v>
      </c>
      <c r="E329" s="2">
        <v>1.2</v>
      </c>
      <c r="F329" s="2">
        <v>1.2</v>
      </c>
      <c r="G329" s="2">
        <v>1.2</v>
      </c>
      <c r="H329" s="2">
        <v>1.2</v>
      </c>
      <c r="I329" s="2">
        <v>1.2</v>
      </c>
      <c r="J329" s="2">
        <v>1.2</v>
      </c>
      <c r="K329" s="2">
        <v>1.2</v>
      </c>
      <c r="L329" s="2">
        <v>1.2</v>
      </c>
      <c r="M329" s="2">
        <v>0.5</v>
      </c>
      <c r="N329" s="2">
        <v>0.5</v>
      </c>
      <c r="O329" s="2">
        <v>0.5</v>
      </c>
      <c r="P329" s="2">
        <v>0.5</v>
      </c>
      <c r="Q329" s="2">
        <v>0.5</v>
      </c>
      <c r="R329" s="2">
        <v>0.5</v>
      </c>
      <c r="S329" s="2">
        <v>0.5</v>
      </c>
      <c r="T329" s="2">
        <v>0.5</v>
      </c>
      <c r="U329" s="2">
        <v>0.5</v>
      </c>
      <c r="V329" s="16">
        <v>0.5</v>
      </c>
      <c r="W329" s="36">
        <v>0.5</v>
      </c>
      <c r="X329" s="36">
        <v>0.5</v>
      </c>
      <c r="Y329" s="36">
        <v>0.5</v>
      </c>
      <c r="Z329" s="36">
        <v>0.5</v>
      </c>
      <c r="AA329" s="36">
        <v>0.5</v>
      </c>
      <c r="AB329" s="36">
        <v>0.5</v>
      </c>
      <c r="AC329" s="36">
        <v>0.5</v>
      </c>
      <c r="AD329" s="36">
        <v>0.5</v>
      </c>
      <c r="AE329" s="36">
        <v>0.5</v>
      </c>
      <c r="AF329" s="36">
        <v>0.5</v>
      </c>
      <c r="AG329" s="36">
        <v>0.5</v>
      </c>
      <c r="AH329" s="36">
        <v>0.5</v>
      </c>
      <c r="AI329" s="36">
        <v>0.5</v>
      </c>
      <c r="AJ329" s="36">
        <v>0.5</v>
      </c>
    </row>
    <row r="330" spans="1:36" ht="15.75" thickBot="1">
      <c r="A330" s="28" t="s">
        <v>287</v>
      </c>
      <c r="B330" s="73" t="s">
        <v>23</v>
      </c>
      <c r="C330" s="74"/>
      <c r="D330" s="74"/>
      <c r="E330" s="74"/>
      <c r="F330" s="74"/>
      <c r="G330" s="74"/>
      <c r="H330" s="74"/>
      <c r="I330" s="74"/>
      <c r="J330" s="74"/>
      <c r="K330" s="74"/>
      <c r="L330" s="74"/>
      <c r="M330" s="74"/>
      <c r="N330" s="74"/>
      <c r="O330" s="74"/>
      <c r="P330" s="74"/>
      <c r="Q330" s="74"/>
      <c r="R330" s="74"/>
      <c r="S330" s="74"/>
      <c r="T330" s="74"/>
      <c r="U330" s="74"/>
      <c r="V330" s="74"/>
      <c r="W330" s="74"/>
      <c r="X330" s="74"/>
      <c r="Y330" s="74"/>
      <c r="Z330" s="74"/>
      <c r="AA330" s="74"/>
      <c r="AB330" s="74"/>
      <c r="AC330" s="74"/>
      <c r="AD330" s="74"/>
      <c r="AE330" s="74"/>
      <c r="AF330" s="74"/>
      <c r="AG330" s="74"/>
      <c r="AH330" s="74"/>
      <c r="AI330" s="74"/>
      <c r="AJ330" s="75"/>
    </row>
    <row r="331" spans="1:36" ht="131.25" customHeight="1">
      <c r="A331" s="110" t="s">
        <v>288</v>
      </c>
      <c r="B331" s="112" t="s">
        <v>25</v>
      </c>
      <c r="C331" s="80" t="s">
        <v>26</v>
      </c>
      <c r="D331" s="80">
        <v>0</v>
      </c>
      <c r="E331" s="80">
        <v>0</v>
      </c>
      <c r="F331" s="80">
        <v>0</v>
      </c>
      <c r="G331" s="80">
        <v>0</v>
      </c>
      <c r="H331" s="80">
        <v>0</v>
      </c>
      <c r="I331" s="80">
        <v>0</v>
      </c>
      <c r="J331" s="80">
        <v>0</v>
      </c>
      <c r="K331" s="80">
        <v>0</v>
      </c>
      <c r="L331" s="80">
        <v>0</v>
      </c>
      <c r="M331" s="80">
        <v>0</v>
      </c>
      <c r="N331" s="80">
        <v>0</v>
      </c>
      <c r="O331" s="80">
        <v>0</v>
      </c>
      <c r="P331" s="80">
        <v>0</v>
      </c>
      <c r="Q331" s="80">
        <v>0</v>
      </c>
      <c r="R331" s="80">
        <v>0</v>
      </c>
      <c r="S331" s="80">
        <v>0</v>
      </c>
      <c r="T331" s="80">
        <v>0</v>
      </c>
      <c r="U331" s="80">
        <v>0</v>
      </c>
      <c r="V331" s="81">
        <v>0</v>
      </c>
      <c r="W331" s="71">
        <v>0</v>
      </c>
      <c r="X331" s="71">
        <v>0</v>
      </c>
      <c r="Y331" s="71">
        <v>0</v>
      </c>
      <c r="Z331" s="71">
        <v>0</v>
      </c>
      <c r="AA331" s="71">
        <v>0</v>
      </c>
      <c r="AB331" s="71">
        <v>0</v>
      </c>
      <c r="AC331" s="71">
        <v>0</v>
      </c>
      <c r="AD331" s="71">
        <v>0</v>
      </c>
      <c r="AE331" s="71">
        <v>0</v>
      </c>
      <c r="AF331" s="71">
        <v>0</v>
      </c>
      <c r="AG331" s="71">
        <v>0</v>
      </c>
      <c r="AH331" s="71">
        <v>0</v>
      </c>
      <c r="AI331" s="71">
        <v>0</v>
      </c>
      <c r="AJ331" s="71">
        <v>0</v>
      </c>
    </row>
    <row r="332" spans="1:36" ht="17.25" customHeight="1" thickBot="1">
      <c r="A332" s="113"/>
      <c r="B332" s="103"/>
      <c r="C332" s="77"/>
      <c r="D332" s="77"/>
      <c r="E332" s="77"/>
      <c r="F332" s="77"/>
      <c r="G332" s="77"/>
      <c r="H332" s="77"/>
      <c r="I332" s="77"/>
      <c r="J332" s="77"/>
      <c r="K332" s="77"/>
      <c r="L332" s="77"/>
      <c r="M332" s="77"/>
      <c r="N332" s="77"/>
      <c r="O332" s="77"/>
      <c r="P332" s="77"/>
      <c r="Q332" s="77"/>
      <c r="R332" s="77"/>
      <c r="S332" s="77"/>
      <c r="T332" s="77"/>
      <c r="U332" s="77"/>
      <c r="V332" s="79"/>
      <c r="W332" s="72"/>
      <c r="X332" s="72"/>
      <c r="Y332" s="72"/>
      <c r="Z332" s="72"/>
      <c r="AA332" s="72"/>
      <c r="AB332" s="72"/>
      <c r="AC332" s="72"/>
      <c r="AD332" s="72"/>
      <c r="AE332" s="72"/>
      <c r="AF332" s="72"/>
      <c r="AG332" s="72"/>
      <c r="AH332" s="72"/>
      <c r="AI332" s="72"/>
      <c r="AJ332" s="72"/>
    </row>
    <row r="333" spans="1:36" ht="117.75" customHeight="1" thickBot="1">
      <c r="A333" s="25" t="s">
        <v>289</v>
      </c>
      <c r="B333" s="4" t="s">
        <v>28</v>
      </c>
      <c r="C333" s="2" t="s">
        <v>26</v>
      </c>
      <c r="D333" s="2">
        <v>0</v>
      </c>
      <c r="E333" s="2">
        <v>0</v>
      </c>
      <c r="F333" s="2">
        <v>0</v>
      </c>
      <c r="G333" s="2">
        <v>0</v>
      </c>
      <c r="H333" s="2">
        <v>0</v>
      </c>
      <c r="I333" s="2">
        <v>0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0</v>
      </c>
      <c r="Q333" s="2">
        <v>0</v>
      </c>
      <c r="R333" s="2">
        <v>0</v>
      </c>
      <c r="S333" s="2">
        <v>0</v>
      </c>
      <c r="T333" s="2">
        <v>0</v>
      </c>
      <c r="U333" s="2">
        <v>0</v>
      </c>
      <c r="V333" s="16">
        <v>0</v>
      </c>
      <c r="W333" s="36">
        <v>0</v>
      </c>
      <c r="X333" s="36">
        <v>0</v>
      </c>
      <c r="Y333" s="36">
        <v>0</v>
      </c>
      <c r="Z333" s="36">
        <v>0</v>
      </c>
      <c r="AA333" s="36">
        <v>0</v>
      </c>
      <c r="AB333" s="36">
        <v>0</v>
      </c>
      <c r="AC333" s="36">
        <v>0</v>
      </c>
      <c r="AD333" s="36">
        <v>0</v>
      </c>
      <c r="AE333" s="36">
        <v>0</v>
      </c>
      <c r="AF333" s="36">
        <v>0</v>
      </c>
      <c r="AG333" s="36">
        <v>0</v>
      </c>
      <c r="AH333" s="36">
        <v>0</v>
      </c>
      <c r="AI333" s="36">
        <v>0</v>
      </c>
      <c r="AJ333" s="36">
        <v>0</v>
      </c>
    </row>
    <row r="334" spans="1:36" ht="15.75" thickBot="1">
      <c r="A334" s="28" t="s">
        <v>290</v>
      </c>
      <c r="B334" s="91" t="s">
        <v>31</v>
      </c>
      <c r="C334" s="92"/>
      <c r="D334" s="92"/>
      <c r="E334" s="92"/>
      <c r="F334" s="92"/>
      <c r="G334" s="92"/>
      <c r="H334" s="92"/>
      <c r="I334" s="92"/>
      <c r="J334" s="92"/>
      <c r="K334" s="92"/>
      <c r="L334" s="92"/>
      <c r="M334" s="92"/>
      <c r="N334" s="92"/>
      <c r="O334" s="92"/>
      <c r="P334" s="92"/>
      <c r="Q334" s="92"/>
      <c r="R334" s="92"/>
      <c r="S334" s="92"/>
      <c r="T334" s="92"/>
      <c r="U334" s="92"/>
      <c r="V334" s="92"/>
      <c r="W334" s="92"/>
      <c r="X334" s="92"/>
      <c r="Y334" s="92"/>
      <c r="Z334" s="92"/>
      <c r="AA334" s="92"/>
      <c r="AB334" s="92"/>
      <c r="AC334" s="92"/>
      <c r="AD334" s="92"/>
      <c r="AE334" s="92"/>
      <c r="AF334" s="92"/>
      <c r="AG334" s="92"/>
      <c r="AH334" s="92"/>
      <c r="AI334" s="92"/>
      <c r="AJ334" s="93"/>
    </row>
    <row r="335" spans="1:36" ht="85.5" customHeight="1">
      <c r="A335" s="110" t="s">
        <v>291</v>
      </c>
      <c r="B335" s="102" t="s">
        <v>33</v>
      </c>
      <c r="C335" s="76" t="s">
        <v>84</v>
      </c>
      <c r="D335" s="76">
        <v>263.2</v>
      </c>
      <c r="E335" s="76">
        <v>263.2</v>
      </c>
      <c r="F335" s="76">
        <v>263.2</v>
      </c>
      <c r="G335" s="76">
        <v>263.2</v>
      </c>
      <c r="H335" s="76">
        <v>263.2</v>
      </c>
      <c r="I335" s="76">
        <v>263.2</v>
      </c>
      <c r="J335" s="76">
        <v>263.2</v>
      </c>
      <c r="K335" s="76">
        <v>263.2</v>
      </c>
      <c r="L335" s="76">
        <v>263.2</v>
      </c>
      <c r="M335" s="76">
        <v>263.2</v>
      </c>
      <c r="N335" s="76">
        <v>212.071</v>
      </c>
      <c r="O335" s="76">
        <v>212.071</v>
      </c>
      <c r="P335" s="76">
        <v>212.071</v>
      </c>
      <c r="Q335" s="76">
        <v>212.071</v>
      </c>
      <c r="R335" s="76">
        <v>212.071</v>
      </c>
      <c r="S335" s="76">
        <v>212.071</v>
      </c>
      <c r="T335" s="76">
        <v>212.071</v>
      </c>
      <c r="U335" s="76">
        <v>212.071</v>
      </c>
      <c r="V335" s="78">
        <v>212.071</v>
      </c>
      <c r="W335" s="71">
        <v>212.071</v>
      </c>
      <c r="X335" s="71">
        <v>212.071</v>
      </c>
      <c r="Y335" s="71">
        <v>212.071</v>
      </c>
      <c r="Z335" s="71">
        <v>212.071</v>
      </c>
      <c r="AA335" s="71">
        <v>212.071</v>
      </c>
      <c r="AB335" s="71">
        <v>212.071</v>
      </c>
      <c r="AC335" s="71">
        <v>212.071</v>
      </c>
      <c r="AD335" s="71">
        <v>212.071</v>
      </c>
      <c r="AE335" s="71">
        <v>212.071</v>
      </c>
      <c r="AF335" s="71">
        <v>212.071</v>
      </c>
      <c r="AG335" s="71">
        <v>212.071</v>
      </c>
      <c r="AH335" s="71">
        <v>212.071</v>
      </c>
      <c r="AI335" s="71">
        <v>212.071</v>
      </c>
      <c r="AJ335" s="71">
        <v>212.071</v>
      </c>
    </row>
    <row r="336" spans="1:36" ht="15.75" thickBot="1">
      <c r="A336" s="113"/>
      <c r="B336" s="103"/>
      <c r="C336" s="77"/>
      <c r="D336" s="77"/>
      <c r="E336" s="77"/>
      <c r="F336" s="77"/>
      <c r="G336" s="77"/>
      <c r="H336" s="77"/>
      <c r="I336" s="77"/>
      <c r="J336" s="77"/>
      <c r="K336" s="77"/>
      <c r="L336" s="77"/>
      <c r="M336" s="77"/>
      <c r="N336" s="77"/>
      <c r="O336" s="77"/>
      <c r="P336" s="77"/>
      <c r="Q336" s="77"/>
      <c r="R336" s="77"/>
      <c r="S336" s="77"/>
      <c r="T336" s="77"/>
      <c r="U336" s="77"/>
      <c r="V336" s="79"/>
      <c r="W336" s="72"/>
      <c r="X336" s="72"/>
      <c r="Y336" s="72"/>
      <c r="Z336" s="72"/>
      <c r="AA336" s="72"/>
      <c r="AB336" s="72"/>
      <c r="AC336" s="72"/>
      <c r="AD336" s="72"/>
      <c r="AE336" s="72"/>
      <c r="AF336" s="72"/>
      <c r="AG336" s="72"/>
      <c r="AH336" s="72"/>
      <c r="AI336" s="72"/>
      <c r="AJ336" s="72"/>
    </row>
    <row r="337" spans="1:36" ht="63" customHeight="1">
      <c r="A337" s="110" t="s">
        <v>292</v>
      </c>
      <c r="B337" s="102" t="s">
        <v>36</v>
      </c>
      <c r="C337" s="76" t="s">
        <v>49</v>
      </c>
      <c r="D337" s="76">
        <v>7.0000000000000007E-2</v>
      </c>
      <c r="E337" s="76">
        <v>7.0000000000000007E-2</v>
      </c>
      <c r="F337" s="76">
        <v>7.0000000000000007E-2</v>
      </c>
      <c r="G337" s="76">
        <v>7.0000000000000007E-2</v>
      </c>
      <c r="H337" s="76">
        <v>7.0000000000000007E-2</v>
      </c>
      <c r="I337" s="76">
        <v>7.0000000000000007E-2</v>
      </c>
      <c r="J337" s="76">
        <v>7.0000000000000007E-2</v>
      </c>
      <c r="K337" s="76">
        <v>7.0000000000000007E-2</v>
      </c>
      <c r="L337" s="76">
        <v>7.0000000000000007E-2</v>
      </c>
      <c r="M337" s="76">
        <v>0.05</v>
      </c>
      <c r="N337" s="76">
        <v>0.03</v>
      </c>
      <c r="O337" s="76">
        <v>0.03</v>
      </c>
      <c r="P337" s="76">
        <v>0.03</v>
      </c>
      <c r="Q337" s="76">
        <v>0.03</v>
      </c>
      <c r="R337" s="76">
        <v>0.03</v>
      </c>
      <c r="S337" s="76">
        <v>0.03</v>
      </c>
      <c r="T337" s="76">
        <v>0.03</v>
      </c>
      <c r="U337" s="76">
        <v>0.03</v>
      </c>
      <c r="V337" s="78">
        <v>0.03</v>
      </c>
      <c r="W337" s="71">
        <v>0.03</v>
      </c>
      <c r="X337" s="71">
        <v>0.03</v>
      </c>
      <c r="Y337" s="71">
        <v>0.03</v>
      </c>
      <c r="Z337" s="71">
        <v>0.03</v>
      </c>
      <c r="AA337" s="71">
        <v>0.03</v>
      </c>
      <c r="AB337" s="71">
        <v>0.03</v>
      </c>
      <c r="AC337" s="71">
        <v>0.03</v>
      </c>
      <c r="AD337" s="71">
        <v>0.03</v>
      </c>
      <c r="AE337" s="71">
        <v>0.03</v>
      </c>
      <c r="AF337" s="71">
        <v>0.03</v>
      </c>
      <c r="AG337" s="71">
        <v>0.03</v>
      </c>
      <c r="AH337" s="71">
        <v>0.03</v>
      </c>
      <c r="AI337" s="71">
        <v>0.03</v>
      </c>
      <c r="AJ337" s="71">
        <v>0.03</v>
      </c>
    </row>
    <row r="338" spans="1:36" ht="15.75" thickBot="1">
      <c r="A338" s="113"/>
      <c r="B338" s="103"/>
      <c r="C338" s="77"/>
      <c r="D338" s="77"/>
      <c r="E338" s="77"/>
      <c r="F338" s="77"/>
      <c r="G338" s="77"/>
      <c r="H338" s="77"/>
      <c r="I338" s="77"/>
      <c r="J338" s="77"/>
      <c r="K338" s="77"/>
      <c r="L338" s="77"/>
      <c r="M338" s="77"/>
      <c r="N338" s="77"/>
      <c r="O338" s="77"/>
      <c r="P338" s="77"/>
      <c r="Q338" s="77"/>
      <c r="R338" s="77"/>
      <c r="S338" s="77"/>
      <c r="T338" s="77"/>
      <c r="U338" s="77"/>
      <c r="V338" s="79"/>
      <c r="W338" s="72"/>
      <c r="X338" s="72"/>
      <c r="Y338" s="72"/>
      <c r="Z338" s="72"/>
      <c r="AA338" s="72"/>
      <c r="AB338" s="72"/>
      <c r="AC338" s="72"/>
      <c r="AD338" s="72"/>
      <c r="AE338" s="72"/>
      <c r="AF338" s="72"/>
      <c r="AG338" s="72"/>
      <c r="AH338" s="72"/>
      <c r="AI338" s="72"/>
      <c r="AJ338" s="72"/>
    </row>
    <row r="339" spans="1:36" ht="63" customHeight="1">
      <c r="A339" s="110" t="s">
        <v>293</v>
      </c>
      <c r="B339" s="102" t="s">
        <v>38</v>
      </c>
      <c r="C339" s="76" t="s">
        <v>88</v>
      </c>
      <c r="D339" s="68">
        <f>PRODUCT(D337,10,1/15)</f>
        <v>4.6666666666666669E-2</v>
      </c>
      <c r="E339" s="68">
        <f t="shared" ref="E339:AJ339" si="45">PRODUCT(E337,10,1/15)</f>
        <v>4.6666666666666669E-2</v>
      </c>
      <c r="F339" s="68">
        <f t="shared" si="45"/>
        <v>4.6666666666666669E-2</v>
      </c>
      <c r="G339" s="68">
        <f t="shared" si="45"/>
        <v>4.6666666666666669E-2</v>
      </c>
      <c r="H339" s="68">
        <f t="shared" si="45"/>
        <v>4.6666666666666669E-2</v>
      </c>
      <c r="I339" s="68">
        <f t="shared" si="45"/>
        <v>4.6666666666666669E-2</v>
      </c>
      <c r="J339" s="68">
        <f t="shared" si="45"/>
        <v>4.6666666666666669E-2</v>
      </c>
      <c r="K339" s="68">
        <f t="shared" si="45"/>
        <v>4.6666666666666669E-2</v>
      </c>
      <c r="L339" s="68">
        <f t="shared" si="45"/>
        <v>4.6666666666666669E-2</v>
      </c>
      <c r="M339" s="68">
        <f t="shared" si="45"/>
        <v>3.3333333333333333E-2</v>
      </c>
      <c r="N339" s="68">
        <f t="shared" si="45"/>
        <v>0.02</v>
      </c>
      <c r="O339" s="68">
        <f t="shared" si="45"/>
        <v>0.02</v>
      </c>
      <c r="P339" s="68">
        <f t="shared" si="45"/>
        <v>0.02</v>
      </c>
      <c r="Q339" s="68">
        <f t="shared" si="45"/>
        <v>0.02</v>
      </c>
      <c r="R339" s="68">
        <f t="shared" si="45"/>
        <v>0.02</v>
      </c>
      <c r="S339" s="68">
        <f t="shared" si="45"/>
        <v>0.02</v>
      </c>
      <c r="T339" s="68">
        <f t="shared" si="45"/>
        <v>0.02</v>
      </c>
      <c r="U339" s="68">
        <f t="shared" si="45"/>
        <v>0.02</v>
      </c>
      <c r="V339" s="68">
        <f t="shared" si="45"/>
        <v>0.02</v>
      </c>
      <c r="W339" s="68">
        <f t="shared" si="45"/>
        <v>0.02</v>
      </c>
      <c r="X339" s="68">
        <f t="shared" si="45"/>
        <v>0.02</v>
      </c>
      <c r="Y339" s="68">
        <f t="shared" si="45"/>
        <v>0.02</v>
      </c>
      <c r="Z339" s="68">
        <f t="shared" si="45"/>
        <v>0.02</v>
      </c>
      <c r="AA339" s="68">
        <f t="shared" si="45"/>
        <v>0.02</v>
      </c>
      <c r="AB339" s="68">
        <f t="shared" si="45"/>
        <v>0.02</v>
      </c>
      <c r="AC339" s="68">
        <f t="shared" si="45"/>
        <v>0.02</v>
      </c>
      <c r="AD339" s="68">
        <f t="shared" si="45"/>
        <v>0.02</v>
      </c>
      <c r="AE339" s="68">
        <f t="shared" si="45"/>
        <v>0.02</v>
      </c>
      <c r="AF339" s="68">
        <f t="shared" si="45"/>
        <v>0.02</v>
      </c>
      <c r="AG339" s="68">
        <f t="shared" si="45"/>
        <v>0.02</v>
      </c>
      <c r="AH339" s="68">
        <f t="shared" si="45"/>
        <v>0.02</v>
      </c>
      <c r="AI339" s="68">
        <f t="shared" si="45"/>
        <v>0.02</v>
      </c>
      <c r="AJ339" s="68">
        <f t="shared" si="45"/>
        <v>0.02</v>
      </c>
    </row>
    <row r="340" spans="1:36" ht="15.75" thickBot="1">
      <c r="A340" s="113"/>
      <c r="B340" s="103"/>
      <c r="C340" s="77"/>
      <c r="D340" s="69"/>
      <c r="E340" s="69"/>
      <c r="F340" s="69"/>
      <c r="G340" s="69"/>
      <c r="H340" s="69"/>
      <c r="I340" s="69"/>
      <c r="J340" s="69"/>
      <c r="K340" s="69"/>
      <c r="L340" s="69"/>
      <c r="M340" s="69"/>
      <c r="N340" s="69"/>
      <c r="O340" s="69"/>
      <c r="P340" s="69"/>
      <c r="Q340" s="69"/>
      <c r="R340" s="69"/>
      <c r="S340" s="69"/>
      <c r="T340" s="69"/>
      <c r="U340" s="69"/>
      <c r="V340" s="69"/>
      <c r="W340" s="69"/>
      <c r="X340" s="69"/>
      <c r="Y340" s="69"/>
      <c r="Z340" s="69"/>
      <c r="AA340" s="69"/>
      <c r="AB340" s="69"/>
      <c r="AC340" s="69"/>
      <c r="AD340" s="69"/>
      <c r="AE340" s="69"/>
      <c r="AF340" s="69"/>
      <c r="AG340" s="69"/>
      <c r="AH340" s="69"/>
      <c r="AI340" s="69"/>
      <c r="AJ340" s="69"/>
    </row>
    <row r="341" spans="1:36" ht="34.5" thickBot="1">
      <c r="A341" s="25" t="s">
        <v>294</v>
      </c>
      <c r="B341" s="4" t="s">
        <v>41</v>
      </c>
      <c r="C341" s="2" t="s">
        <v>42</v>
      </c>
      <c r="D341" s="2">
        <v>0.17</v>
      </c>
      <c r="E341" s="2">
        <v>0.17</v>
      </c>
      <c r="F341" s="2">
        <v>0.17</v>
      </c>
      <c r="G341" s="2">
        <v>0.17</v>
      </c>
      <c r="H341" s="2">
        <v>0.17</v>
      </c>
      <c r="I341" s="2">
        <v>0.17</v>
      </c>
      <c r="J341" s="2">
        <v>0.17</v>
      </c>
      <c r="K341" s="2">
        <v>0.17</v>
      </c>
      <c r="L341" s="2">
        <v>0.17</v>
      </c>
      <c r="M341" s="2">
        <v>0.17</v>
      </c>
      <c r="N341" s="2">
        <v>0.17</v>
      </c>
      <c r="O341" s="2">
        <v>0.17</v>
      </c>
      <c r="P341" s="2">
        <v>0.17</v>
      </c>
      <c r="Q341" s="2">
        <v>0.17</v>
      </c>
      <c r="R341" s="2">
        <v>0.17</v>
      </c>
      <c r="S341" s="2">
        <v>0.17</v>
      </c>
      <c r="T341" s="2">
        <v>0.17</v>
      </c>
      <c r="U341" s="2">
        <v>0.17</v>
      </c>
      <c r="V341" s="16">
        <v>0.17</v>
      </c>
      <c r="W341" s="36">
        <v>0.17</v>
      </c>
      <c r="X341" s="36">
        <v>0.17</v>
      </c>
      <c r="Y341" s="36">
        <v>0.17</v>
      </c>
      <c r="Z341" s="36">
        <v>0.17</v>
      </c>
      <c r="AA341" s="36">
        <v>0.17</v>
      </c>
      <c r="AB341" s="36">
        <v>0.17</v>
      </c>
      <c r="AC341" s="36">
        <v>0.17</v>
      </c>
      <c r="AD341" s="36">
        <v>0.17</v>
      </c>
      <c r="AE341" s="36">
        <v>0.17</v>
      </c>
      <c r="AF341" s="36">
        <v>0.17</v>
      </c>
      <c r="AG341" s="36">
        <v>0.17</v>
      </c>
      <c r="AH341" s="36">
        <v>0.17</v>
      </c>
      <c r="AI341" s="36">
        <v>0.17</v>
      </c>
      <c r="AJ341" s="36">
        <v>0.17</v>
      </c>
    </row>
    <row r="342" spans="1:36" ht="70.5" customHeight="1">
      <c r="A342" s="110" t="s">
        <v>295</v>
      </c>
      <c r="B342" s="102" t="s">
        <v>44</v>
      </c>
      <c r="C342" s="76" t="s">
        <v>121</v>
      </c>
      <c r="D342" s="68">
        <f>PRODUCT(D337/D341)</f>
        <v>0.41176470588235298</v>
      </c>
      <c r="E342" s="68">
        <f t="shared" ref="E342:AI342" si="46">PRODUCT(E337/E341)</f>
        <v>0.41176470588235298</v>
      </c>
      <c r="F342" s="68">
        <f t="shared" si="46"/>
        <v>0.41176470588235298</v>
      </c>
      <c r="G342" s="68">
        <f t="shared" si="46"/>
        <v>0.41176470588235298</v>
      </c>
      <c r="H342" s="68">
        <f t="shared" si="46"/>
        <v>0.41176470588235298</v>
      </c>
      <c r="I342" s="68">
        <f t="shared" si="46"/>
        <v>0.41176470588235298</v>
      </c>
      <c r="J342" s="68">
        <f t="shared" si="46"/>
        <v>0.41176470588235298</v>
      </c>
      <c r="K342" s="68">
        <f t="shared" si="46"/>
        <v>0.41176470588235298</v>
      </c>
      <c r="L342" s="68">
        <f t="shared" si="46"/>
        <v>0.41176470588235298</v>
      </c>
      <c r="M342" s="68">
        <f t="shared" si="46"/>
        <v>0.29411764705882354</v>
      </c>
      <c r="N342" s="68">
        <f t="shared" si="46"/>
        <v>0.1764705882352941</v>
      </c>
      <c r="O342" s="68">
        <f t="shared" si="46"/>
        <v>0.1764705882352941</v>
      </c>
      <c r="P342" s="68">
        <f t="shared" si="46"/>
        <v>0.1764705882352941</v>
      </c>
      <c r="Q342" s="68">
        <f t="shared" si="46"/>
        <v>0.1764705882352941</v>
      </c>
      <c r="R342" s="68">
        <f t="shared" si="46"/>
        <v>0.1764705882352941</v>
      </c>
      <c r="S342" s="68">
        <f t="shared" si="46"/>
        <v>0.1764705882352941</v>
      </c>
      <c r="T342" s="68">
        <f t="shared" si="46"/>
        <v>0.1764705882352941</v>
      </c>
      <c r="U342" s="68">
        <f t="shared" si="46"/>
        <v>0.1764705882352941</v>
      </c>
      <c r="V342" s="68">
        <f t="shared" si="46"/>
        <v>0.1764705882352941</v>
      </c>
      <c r="W342" s="68">
        <f t="shared" si="46"/>
        <v>0.1764705882352941</v>
      </c>
      <c r="X342" s="68">
        <f t="shared" si="46"/>
        <v>0.1764705882352941</v>
      </c>
      <c r="Y342" s="68">
        <f t="shared" si="46"/>
        <v>0.1764705882352941</v>
      </c>
      <c r="Z342" s="68">
        <f t="shared" si="46"/>
        <v>0.1764705882352941</v>
      </c>
      <c r="AA342" s="68">
        <f t="shared" si="46"/>
        <v>0.1764705882352941</v>
      </c>
      <c r="AB342" s="68">
        <f t="shared" si="46"/>
        <v>0.1764705882352941</v>
      </c>
      <c r="AC342" s="68">
        <f t="shared" si="46"/>
        <v>0.1764705882352941</v>
      </c>
      <c r="AD342" s="68">
        <f t="shared" si="46"/>
        <v>0.1764705882352941</v>
      </c>
      <c r="AE342" s="68">
        <f t="shared" si="46"/>
        <v>0.1764705882352941</v>
      </c>
      <c r="AF342" s="68">
        <f t="shared" si="46"/>
        <v>0.1764705882352941</v>
      </c>
      <c r="AG342" s="68">
        <f t="shared" si="46"/>
        <v>0.1764705882352941</v>
      </c>
      <c r="AH342" s="68">
        <f t="shared" si="46"/>
        <v>0.1764705882352941</v>
      </c>
      <c r="AI342" s="68">
        <f t="shared" si="46"/>
        <v>0.1764705882352941</v>
      </c>
      <c r="AJ342" s="68">
        <f>PRODUCT(AJ337/AJ341)</f>
        <v>0.1764705882352941</v>
      </c>
    </row>
    <row r="343" spans="1:36">
      <c r="A343" s="111"/>
      <c r="B343" s="112"/>
      <c r="C343" s="80"/>
      <c r="D343" s="70"/>
      <c r="E343" s="70"/>
      <c r="F343" s="70"/>
      <c r="G343" s="70"/>
      <c r="H343" s="70"/>
      <c r="I343" s="70"/>
      <c r="J343" s="70"/>
      <c r="K343" s="70"/>
      <c r="L343" s="70"/>
      <c r="M343" s="70"/>
      <c r="N343" s="70"/>
      <c r="O343" s="70"/>
      <c r="P343" s="70"/>
      <c r="Q343" s="70"/>
      <c r="R343" s="70"/>
      <c r="S343" s="70"/>
      <c r="T343" s="70"/>
      <c r="U343" s="70"/>
      <c r="V343" s="70"/>
      <c r="W343" s="70"/>
      <c r="X343" s="70"/>
      <c r="Y343" s="70"/>
      <c r="Z343" s="70"/>
      <c r="AA343" s="70"/>
      <c r="AB343" s="70"/>
      <c r="AC343" s="70"/>
      <c r="AD343" s="70"/>
      <c r="AE343" s="70"/>
      <c r="AF343" s="70"/>
      <c r="AG343" s="70"/>
      <c r="AH343" s="70"/>
      <c r="AI343" s="70"/>
      <c r="AJ343" s="70"/>
    </row>
    <row r="344" spans="1:36" ht="15.75" thickBot="1">
      <c r="A344" s="113"/>
      <c r="B344" s="103"/>
      <c r="C344" s="77"/>
      <c r="D344" s="69"/>
      <c r="E344" s="69"/>
      <c r="F344" s="69"/>
      <c r="G344" s="69"/>
      <c r="H344" s="69"/>
      <c r="I344" s="69"/>
      <c r="J344" s="69"/>
      <c r="K344" s="69"/>
      <c r="L344" s="69"/>
      <c r="M344" s="69"/>
      <c r="N344" s="69"/>
      <c r="O344" s="69"/>
      <c r="P344" s="69"/>
      <c r="Q344" s="69"/>
      <c r="R344" s="69"/>
      <c r="S344" s="69"/>
      <c r="T344" s="69"/>
      <c r="U344" s="69"/>
      <c r="V344" s="69"/>
      <c r="W344" s="69"/>
      <c r="X344" s="69"/>
      <c r="Y344" s="69"/>
      <c r="Z344" s="69"/>
      <c r="AA344" s="69"/>
      <c r="AB344" s="69"/>
      <c r="AC344" s="69"/>
      <c r="AD344" s="69"/>
      <c r="AE344" s="69"/>
      <c r="AF344" s="69"/>
      <c r="AG344" s="69"/>
      <c r="AH344" s="69"/>
      <c r="AI344" s="69"/>
      <c r="AJ344" s="69"/>
    </row>
    <row r="345" spans="1:36" ht="102" thickBot="1">
      <c r="A345" s="25" t="s">
        <v>296</v>
      </c>
      <c r="B345" s="4" t="s">
        <v>44</v>
      </c>
      <c r="C345" s="2" t="s">
        <v>126</v>
      </c>
      <c r="D345" s="11">
        <f>PRODUCT(D339/D341)</f>
        <v>0.2745098039215686</v>
      </c>
      <c r="E345" s="11">
        <f t="shared" ref="E345:AJ345" si="47">PRODUCT(E339/E341)</f>
        <v>0.2745098039215686</v>
      </c>
      <c r="F345" s="11">
        <f t="shared" si="47"/>
        <v>0.2745098039215686</v>
      </c>
      <c r="G345" s="11">
        <f t="shared" si="47"/>
        <v>0.2745098039215686</v>
      </c>
      <c r="H345" s="11">
        <f t="shared" si="47"/>
        <v>0.2745098039215686</v>
      </c>
      <c r="I345" s="11">
        <f t="shared" si="47"/>
        <v>0.2745098039215686</v>
      </c>
      <c r="J345" s="11">
        <f t="shared" si="47"/>
        <v>0.2745098039215686</v>
      </c>
      <c r="K345" s="11">
        <f t="shared" si="47"/>
        <v>0.2745098039215686</v>
      </c>
      <c r="L345" s="11">
        <f t="shared" si="47"/>
        <v>0.2745098039215686</v>
      </c>
      <c r="M345" s="11">
        <f t="shared" si="47"/>
        <v>0.19607843137254899</v>
      </c>
      <c r="N345" s="11">
        <f t="shared" si="47"/>
        <v>0.11764705882352941</v>
      </c>
      <c r="O345" s="11">
        <f t="shared" si="47"/>
        <v>0.11764705882352941</v>
      </c>
      <c r="P345" s="11">
        <f t="shared" si="47"/>
        <v>0.11764705882352941</v>
      </c>
      <c r="Q345" s="11">
        <f t="shared" si="47"/>
        <v>0.11764705882352941</v>
      </c>
      <c r="R345" s="11">
        <f t="shared" si="47"/>
        <v>0.11764705882352941</v>
      </c>
      <c r="S345" s="11">
        <f t="shared" si="47"/>
        <v>0.11764705882352941</v>
      </c>
      <c r="T345" s="11">
        <f t="shared" si="47"/>
        <v>0.11764705882352941</v>
      </c>
      <c r="U345" s="11">
        <f t="shared" si="47"/>
        <v>0.11764705882352941</v>
      </c>
      <c r="V345" s="11">
        <f t="shared" si="47"/>
        <v>0.11764705882352941</v>
      </c>
      <c r="W345" s="11">
        <f t="shared" si="47"/>
        <v>0.11764705882352941</v>
      </c>
      <c r="X345" s="11">
        <f t="shared" si="47"/>
        <v>0.11764705882352941</v>
      </c>
      <c r="Y345" s="11">
        <f t="shared" si="47"/>
        <v>0.11764705882352941</v>
      </c>
      <c r="Z345" s="11">
        <f t="shared" si="47"/>
        <v>0.11764705882352941</v>
      </c>
      <c r="AA345" s="11">
        <f t="shared" si="47"/>
        <v>0.11764705882352941</v>
      </c>
      <c r="AB345" s="11">
        <f t="shared" si="47"/>
        <v>0.11764705882352941</v>
      </c>
      <c r="AC345" s="11">
        <f t="shared" si="47"/>
        <v>0.11764705882352941</v>
      </c>
      <c r="AD345" s="11">
        <f t="shared" si="47"/>
        <v>0.11764705882352941</v>
      </c>
      <c r="AE345" s="11">
        <f t="shared" si="47"/>
        <v>0.11764705882352941</v>
      </c>
      <c r="AF345" s="11">
        <f t="shared" si="47"/>
        <v>0.11764705882352941</v>
      </c>
      <c r="AG345" s="11">
        <f t="shared" si="47"/>
        <v>0.11764705882352941</v>
      </c>
      <c r="AH345" s="11">
        <f t="shared" si="47"/>
        <v>0.11764705882352941</v>
      </c>
      <c r="AI345" s="11">
        <f t="shared" si="47"/>
        <v>0.11764705882352941</v>
      </c>
      <c r="AJ345" s="11">
        <f t="shared" si="47"/>
        <v>0.11764705882352941</v>
      </c>
    </row>
    <row r="346" spans="1:36" ht="15.75" thickBot="1">
      <c r="A346" s="22" t="s">
        <v>297</v>
      </c>
      <c r="B346" s="73" t="s">
        <v>298</v>
      </c>
      <c r="C346" s="74"/>
      <c r="D346" s="74"/>
      <c r="E346" s="74"/>
      <c r="F346" s="74"/>
      <c r="G346" s="74"/>
      <c r="H346" s="74"/>
      <c r="I346" s="74"/>
      <c r="J346" s="74"/>
      <c r="K346" s="74"/>
      <c r="L346" s="74"/>
      <c r="M346" s="74"/>
      <c r="N346" s="74"/>
      <c r="O346" s="74"/>
      <c r="P346" s="74"/>
      <c r="Q346" s="74"/>
      <c r="R346" s="74"/>
      <c r="S346" s="74"/>
      <c r="T346" s="74"/>
      <c r="U346" s="74"/>
      <c r="V346" s="74"/>
      <c r="W346" s="74"/>
      <c r="X346" s="74"/>
      <c r="Y346" s="74"/>
      <c r="Z346" s="74"/>
      <c r="AA346" s="74"/>
      <c r="AB346" s="74"/>
      <c r="AC346" s="74"/>
      <c r="AD346" s="74"/>
      <c r="AE346" s="74"/>
      <c r="AF346" s="74"/>
      <c r="AG346" s="74"/>
      <c r="AH346" s="74"/>
      <c r="AI346" s="74"/>
      <c r="AJ346" s="75"/>
    </row>
    <row r="347" spans="1:36" ht="15.75" thickBot="1">
      <c r="A347" s="22" t="s">
        <v>299</v>
      </c>
      <c r="B347" s="73" t="s">
        <v>10</v>
      </c>
      <c r="C347" s="74"/>
      <c r="D347" s="74"/>
      <c r="E347" s="74"/>
      <c r="F347" s="74"/>
      <c r="G347" s="74"/>
      <c r="H347" s="74"/>
      <c r="I347" s="74"/>
      <c r="J347" s="74"/>
      <c r="K347" s="74"/>
      <c r="L347" s="74"/>
      <c r="M347" s="74"/>
      <c r="N347" s="74"/>
      <c r="O347" s="74"/>
      <c r="P347" s="74"/>
      <c r="Q347" s="74"/>
      <c r="R347" s="74"/>
      <c r="S347" s="74"/>
      <c r="T347" s="74"/>
      <c r="U347" s="74"/>
      <c r="V347" s="74"/>
      <c r="W347" s="74"/>
      <c r="X347" s="74"/>
      <c r="Y347" s="74"/>
      <c r="Z347" s="74"/>
      <c r="AA347" s="74"/>
      <c r="AB347" s="74"/>
      <c r="AC347" s="74"/>
      <c r="AD347" s="74"/>
      <c r="AE347" s="74"/>
      <c r="AF347" s="74"/>
      <c r="AG347" s="74"/>
      <c r="AH347" s="74"/>
      <c r="AI347" s="74"/>
      <c r="AJ347" s="75"/>
    </row>
    <row r="348" spans="1:36" ht="119.25" customHeight="1" thickBot="1">
      <c r="A348" s="24" t="s">
        <v>300</v>
      </c>
      <c r="B348" s="4" t="s">
        <v>12</v>
      </c>
      <c r="C348" s="2" t="s">
        <v>13</v>
      </c>
      <c r="D348" s="2">
        <v>0.1</v>
      </c>
      <c r="E348" s="2">
        <v>0.1</v>
      </c>
      <c r="F348" s="2">
        <v>0.1</v>
      </c>
      <c r="G348" s="2">
        <v>0.1</v>
      </c>
      <c r="H348" s="2">
        <v>0.1</v>
      </c>
      <c r="I348" s="2">
        <v>0.1</v>
      </c>
      <c r="J348" s="2">
        <v>0.1</v>
      </c>
      <c r="K348" s="2">
        <v>0.1</v>
      </c>
      <c r="L348" s="2">
        <v>0.1</v>
      </c>
      <c r="M348" s="2">
        <v>0.05</v>
      </c>
      <c r="N348" s="2">
        <v>0.05</v>
      </c>
      <c r="O348" s="2">
        <v>0.05</v>
      </c>
      <c r="P348" s="2">
        <v>0.05</v>
      </c>
      <c r="Q348" s="2">
        <v>0.05</v>
      </c>
      <c r="R348" s="2">
        <v>0.05</v>
      </c>
      <c r="S348" s="2">
        <v>0.05</v>
      </c>
      <c r="T348" s="2">
        <v>0.05</v>
      </c>
      <c r="U348" s="2">
        <v>0.05</v>
      </c>
      <c r="V348" s="16">
        <v>0.05</v>
      </c>
      <c r="W348" s="36">
        <v>0.05</v>
      </c>
      <c r="X348" s="36">
        <v>0.05</v>
      </c>
      <c r="Y348" s="36">
        <v>0.05</v>
      </c>
      <c r="Z348" s="36">
        <v>0.05</v>
      </c>
      <c r="AA348" s="36">
        <v>0.05</v>
      </c>
      <c r="AB348" s="36">
        <v>0.05</v>
      </c>
      <c r="AC348" s="36">
        <v>0.05</v>
      </c>
      <c r="AD348" s="36">
        <v>0.05</v>
      </c>
      <c r="AE348" s="36">
        <v>0.05</v>
      </c>
      <c r="AF348" s="36">
        <v>0.05</v>
      </c>
      <c r="AG348" s="36">
        <v>0.05</v>
      </c>
      <c r="AH348" s="36">
        <v>0.05</v>
      </c>
      <c r="AI348" s="36">
        <v>0.05</v>
      </c>
      <c r="AJ348" s="36">
        <v>0.05</v>
      </c>
    </row>
    <row r="349" spans="1:36" ht="45.75" thickBot="1">
      <c r="A349" s="25" t="s">
        <v>301</v>
      </c>
      <c r="B349" s="4" t="s">
        <v>15</v>
      </c>
      <c r="C349" s="2" t="s">
        <v>16</v>
      </c>
      <c r="D349" s="26">
        <v>0.21</v>
      </c>
      <c r="E349" s="26">
        <v>0.21</v>
      </c>
      <c r="F349" s="26">
        <v>0.21</v>
      </c>
      <c r="G349" s="26">
        <v>0.21</v>
      </c>
      <c r="H349" s="26">
        <v>0.21</v>
      </c>
      <c r="I349" s="26">
        <v>0.21</v>
      </c>
      <c r="J349" s="26">
        <v>0.21</v>
      </c>
      <c r="K349" s="26">
        <v>0.21</v>
      </c>
      <c r="L349" s="26">
        <v>0.21</v>
      </c>
      <c r="M349" s="26">
        <v>0.21</v>
      </c>
      <c r="N349" s="26">
        <v>0.21</v>
      </c>
      <c r="O349" s="26">
        <v>0.21</v>
      </c>
      <c r="P349" s="26">
        <v>0.21</v>
      </c>
      <c r="Q349" s="26">
        <v>0.21</v>
      </c>
      <c r="R349" s="26">
        <v>0.21</v>
      </c>
      <c r="S349" s="26">
        <v>0.21</v>
      </c>
      <c r="T349" s="26">
        <v>0.21</v>
      </c>
      <c r="U349" s="26">
        <v>0.21</v>
      </c>
      <c r="V349" s="27">
        <v>0.21</v>
      </c>
      <c r="W349" s="60">
        <v>0.21</v>
      </c>
      <c r="X349" s="36">
        <v>0.21</v>
      </c>
      <c r="Y349" s="36">
        <v>0.21</v>
      </c>
      <c r="Z349" s="36">
        <v>0.21</v>
      </c>
      <c r="AA349" s="36">
        <v>0.21</v>
      </c>
      <c r="AB349" s="36">
        <v>0.21</v>
      </c>
      <c r="AC349" s="36">
        <v>0.21</v>
      </c>
      <c r="AD349" s="36">
        <v>0.21</v>
      </c>
      <c r="AE349" s="36">
        <v>0.21</v>
      </c>
      <c r="AF349" s="36">
        <v>0.21</v>
      </c>
      <c r="AG349" s="36">
        <v>0.21</v>
      </c>
      <c r="AH349" s="36">
        <v>0.21</v>
      </c>
      <c r="AI349" s="36">
        <v>0.21</v>
      </c>
      <c r="AJ349" s="36">
        <v>0.21</v>
      </c>
    </row>
    <row r="350" spans="1:36" ht="135" customHeight="1" thickBot="1">
      <c r="A350" s="110" t="s">
        <v>302</v>
      </c>
      <c r="B350" s="102" t="s">
        <v>18</v>
      </c>
      <c r="C350" s="76" t="s">
        <v>47</v>
      </c>
      <c r="D350" s="76">
        <v>0</v>
      </c>
      <c r="E350" s="76">
        <v>0</v>
      </c>
      <c r="F350" s="76">
        <v>0</v>
      </c>
      <c r="G350" s="76">
        <v>0</v>
      </c>
      <c r="H350" s="76">
        <v>0</v>
      </c>
      <c r="I350" s="76">
        <v>0</v>
      </c>
      <c r="J350" s="76">
        <v>0</v>
      </c>
      <c r="K350" s="76">
        <v>0</v>
      </c>
      <c r="L350" s="76">
        <v>0</v>
      </c>
      <c r="M350" s="76">
        <v>0</v>
      </c>
      <c r="N350" s="76">
        <v>0</v>
      </c>
      <c r="O350" s="76">
        <v>0</v>
      </c>
      <c r="P350" s="76">
        <v>0</v>
      </c>
      <c r="Q350" s="76">
        <v>0</v>
      </c>
      <c r="R350" s="76">
        <v>0</v>
      </c>
      <c r="S350" s="76">
        <v>0</v>
      </c>
      <c r="T350" s="76">
        <v>0</v>
      </c>
      <c r="U350" s="76">
        <v>0</v>
      </c>
      <c r="V350" s="78">
        <v>0</v>
      </c>
      <c r="W350" s="36">
        <v>0</v>
      </c>
      <c r="X350" s="36">
        <v>0</v>
      </c>
      <c r="Y350" s="36">
        <v>0</v>
      </c>
      <c r="Z350" s="36">
        <v>0</v>
      </c>
      <c r="AA350" s="36">
        <v>0</v>
      </c>
      <c r="AB350" s="36">
        <v>0</v>
      </c>
      <c r="AC350" s="36">
        <v>0</v>
      </c>
      <c r="AD350" s="36">
        <v>0</v>
      </c>
      <c r="AE350" s="36">
        <v>0</v>
      </c>
      <c r="AF350" s="36">
        <v>0</v>
      </c>
      <c r="AG350" s="36">
        <v>0</v>
      </c>
      <c r="AH350" s="36">
        <v>0</v>
      </c>
      <c r="AI350" s="36">
        <v>0</v>
      </c>
      <c r="AJ350" s="36">
        <v>0</v>
      </c>
    </row>
    <row r="351" spans="1:36" ht="15.75" hidden="1" thickBot="1">
      <c r="A351" s="113"/>
      <c r="B351" s="103"/>
      <c r="C351" s="77"/>
      <c r="D351" s="77"/>
      <c r="E351" s="77"/>
      <c r="F351" s="77"/>
      <c r="G351" s="77"/>
      <c r="H351" s="77"/>
      <c r="I351" s="77"/>
      <c r="J351" s="77"/>
      <c r="K351" s="77"/>
      <c r="L351" s="77"/>
      <c r="M351" s="77"/>
      <c r="N351" s="77"/>
      <c r="O351" s="77"/>
      <c r="P351" s="77"/>
      <c r="Q351" s="77"/>
      <c r="R351" s="77"/>
      <c r="S351" s="77"/>
      <c r="T351" s="77"/>
      <c r="U351" s="77"/>
      <c r="V351" s="79"/>
      <c r="W351" s="50"/>
      <c r="X351" s="50"/>
      <c r="Y351" s="50"/>
      <c r="Z351" s="50"/>
      <c r="AA351" s="50"/>
      <c r="AB351" s="50"/>
      <c r="AC351" s="50"/>
      <c r="AD351" s="50"/>
      <c r="AE351" s="50"/>
      <c r="AF351" s="50"/>
      <c r="AG351" s="50"/>
      <c r="AH351" s="50"/>
      <c r="AI351" s="50"/>
      <c r="AJ351" s="50"/>
    </row>
    <row r="352" spans="1:36" ht="37.5" customHeight="1" thickBot="1">
      <c r="A352" s="24" t="s">
        <v>303</v>
      </c>
      <c r="B352" s="7" t="s">
        <v>21</v>
      </c>
      <c r="C352" s="1" t="s">
        <v>19</v>
      </c>
      <c r="D352" s="1">
        <v>0.45</v>
      </c>
      <c r="E352" s="1">
        <v>0.45</v>
      </c>
      <c r="F352" s="1">
        <v>0.45</v>
      </c>
      <c r="G352" s="1">
        <v>0.45</v>
      </c>
      <c r="H352" s="1">
        <v>0.45</v>
      </c>
      <c r="I352" s="1">
        <v>0.45</v>
      </c>
      <c r="J352" s="1">
        <v>0.45</v>
      </c>
      <c r="K352" s="1">
        <v>0.45</v>
      </c>
      <c r="L352" s="1">
        <v>0.45</v>
      </c>
      <c r="M352" s="1">
        <v>0.2</v>
      </c>
      <c r="N352" s="1">
        <v>0.2</v>
      </c>
      <c r="O352" s="1">
        <v>0.2</v>
      </c>
      <c r="P352" s="1">
        <v>0.2</v>
      </c>
      <c r="Q352" s="1">
        <v>0.2</v>
      </c>
      <c r="R352" s="1">
        <v>0.2</v>
      </c>
      <c r="S352" s="1">
        <v>0.2</v>
      </c>
      <c r="T352" s="1">
        <v>0.2</v>
      </c>
      <c r="U352" s="1">
        <v>0.2</v>
      </c>
      <c r="V352" s="19">
        <v>0.2</v>
      </c>
      <c r="W352" s="36">
        <v>0.2</v>
      </c>
      <c r="X352" s="36">
        <v>0.2</v>
      </c>
      <c r="Y352" s="36">
        <v>0.2</v>
      </c>
      <c r="Z352" s="36">
        <v>0.2</v>
      </c>
      <c r="AA352" s="36">
        <v>0.2</v>
      </c>
      <c r="AB352" s="36">
        <v>0.2</v>
      </c>
      <c r="AC352" s="36">
        <v>0.2</v>
      </c>
      <c r="AD352" s="36">
        <v>0.2</v>
      </c>
      <c r="AE352" s="36">
        <v>0.2</v>
      </c>
      <c r="AF352" s="36">
        <v>0.2</v>
      </c>
      <c r="AG352" s="36">
        <v>0.2</v>
      </c>
      <c r="AH352" s="36">
        <v>0.2</v>
      </c>
      <c r="AI352" s="36">
        <v>0.2</v>
      </c>
      <c r="AJ352" s="36">
        <v>0.2</v>
      </c>
    </row>
    <row r="353" spans="1:36" ht="15.75" thickBot="1">
      <c r="A353" s="22" t="s">
        <v>304</v>
      </c>
      <c r="B353" s="91" t="s">
        <v>23</v>
      </c>
      <c r="C353" s="92"/>
      <c r="D353" s="92"/>
      <c r="E353" s="92"/>
      <c r="F353" s="92"/>
      <c r="G353" s="92"/>
      <c r="H353" s="92"/>
      <c r="I353" s="92"/>
      <c r="J353" s="92"/>
      <c r="K353" s="92"/>
      <c r="L353" s="92"/>
      <c r="M353" s="92"/>
      <c r="N353" s="92"/>
      <c r="O353" s="92"/>
      <c r="P353" s="92"/>
      <c r="Q353" s="92"/>
      <c r="R353" s="92"/>
      <c r="S353" s="92"/>
      <c r="T353" s="92"/>
      <c r="U353" s="92"/>
      <c r="V353" s="92"/>
      <c r="W353" s="92"/>
      <c r="X353" s="92"/>
      <c r="Y353" s="92"/>
      <c r="Z353" s="92"/>
      <c r="AA353" s="92"/>
      <c r="AB353" s="92"/>
      <c r="AC353" s="92"/>
      <c r="AD353" s="92"/>
      <c r="AE353" s="92"/>
      <c r="AF353" s="92"/>
      <c r="AG353" s="92"/>
      <c r="AH353" s="92"/>
      <c r="AI353" s="92"/>
      <c r="AJ353" s="93"/>
    </row>
    <row r="354" spans="1:36" ht="131.25" customHeight="1">
      <c r="A354" s="110" t="s">
        <v>305</v>
      </c>
      <c r="B354" s="102" t="s">
        <v>25</v>
      </c>
      <c r="C354" s="76" t="s">
        <v>26</v>
      </c>
      <c r="D354" s="76">
        <v>0</v>
      </c>
      <c r="E354" s="76">
        <v>0</v>
      </c>
      <c r="F354" s="76">
        <v>0</v>
      </c>
      <c r="G354" s="76">
        <v>0</v>
      </c>
      <c r="H354" s="76">
        <v>0</v>
      </c>
      <c r="I354" s="76">
        <v>0</v>
      </c>
      <c r="J354" s="76">
        <v>0</v>
      </c>
      <c r="K354" s="76">
        <v>0</v>
      </c>
      <c r="L354" s="76">
        <v>0</v>
      </c>
      <c r="M354" s="76">
        <v>0</v>
      </c>
      <c r="N354" s="76">
        <v>0</v>
      </c>
      <c r="O354" s="76">
        <v>0</v>
      </c>
      <c r="P354" s="76">
        <v>0</v>
      </c>
      <c r="Q354" s="76">
        <v>0</v>
      </c>
      <c r="R354" s="76">
        <v>0</v>
      </c>
      <c r="S354" s="76">
        <v>0</v>
      </c>
      <c r="T354" s="76">
        <v>0</v>
      </c>
      <c r="U354" s="76">
        <v>0</v>
      </c>
      <c r="V354" s="76">
        <v>0</v>
      </c>
      <c r="W354" s="71">
        <v>0</v>
      </c>
      <c r="X354" s="71">
        <v>0</v>
      </c>
      <c r="Y354" s="71">
        <v>0</v>
      </c>
      <c r="Z354" s="71">
        <v>0</v>
      </c>
      <c r="AA354" s="71">
        <v>0</v>
      </c>
      <c r="AB354" s="71">
        <v>0</v>
      </c>
      <c r="AC354" s="71">
        <v>0</v>
      </c>
      <c r="AD354" s="71">
        <v>0</v>
      </c>
      <c r="AE354" s="71">
        <v>0</v>
      </c>
      <c r="AF354" s="71">
        <v>0</v>
      </c>
      <c r="AG354" s="71">
        <v>0</v>
      </c>
      <c r="AH354" s="71">
        <v>0</v>
      </c>
      <c r="AI354" s="71">
        <v>0</v>
      </c>
      <c r="AJ354" s="71">
        <v>0</v>
      </c>
    </row>
    <row r="355" spans="1:36" ht="18" customHeight="1" thickBot="1">
      <c r="A355" s="113"/>
      <c r="B355" s="103"/>
      <c r="C355" s="77"/>
      <c r="D355" s="77"/>
      <c r="E355" s="77"/>
      <c r="F355" s="77"/>
      <c r="G355" s="77"/>
      <c r="H355" s="77"/>
      <c r="I355" s="77"/>
      <c r="J355" s="77"/>
      <c r="K355" s="77"/>
      <c r="L355" s="77"/>
      <c r="M355" s="77"/>
      <c r="N355" s="77"/>
      <c r="O355" s="77"/>
      <c r="P355" s="77"/>
      <c r="Q355" s="77"/>
      <c r="R355" s="77"/>
      <c r="S355" s="77"/>
      <c r="T355" s="77"/>
      <c r="U355" s="77"/>
      <c r="V355" s="77"/>
      <c r="W355" s="72"/>
      <c r="X355" s="72"/>
      <c r="Y355" s="72"/>
      <c r="Z355" s="72"/>
      <c r="AA355" s="72"/>
      <c r="AB355" s="72"/>
      <c r="AC355" s="72"/>
      <c r="AD355" s="72"/>
      <c r="AE355" s="72"/>
      <c r="AF355" s="72"/>
      <c r="AG355" s="72"/>
      <c r="AH355" s="72"/>
      <c r="AI355" s="72"/>
      <c r="AJ355" s="72"/>
    </row>
    <row r="356" spans="1:36" ht="118.5" customHeight="1">
      <c r="A356" s="110" t="s">
        <v>306</v>
      </c>
      <c r="B356" s="8" t="s">
        <v>28</v>
      </c>
      <c r="C356" s="76" t="s">
        <v>26</v>
      </c>
      <c r="D356" s="76">
        <v>0</v>
      </c>
      <c r="E356" s="76">
        <v>0</v>
      </c>
      <c r="F356" s="76">
        <v>0</v>
      </c>
      <c r="G356" s="76">
        <v>0</v>
      </c>
      <c r="H356" s="76">
        <v>0</v>
      </c>
      <c r="I356" s="76">
        <v>0</v>
      </c>
      <c r="J356" s="76">
        <v>0</v>
      </c>
      <c r="K356" s="76">
        <v>0</v>
      </c>
      <c r="L356" s="76">
        <v>0</v>
      </c>
      <c r="M356" s="76">
        <v>0</v>
      </c>
      <c r="N356" s="76">
        <v>0</v>
      </c>
      <c r="O356" s="76">
        <v>0</v>
      </c>
      <c r="P356" s="76">
        <v>0</v>
      </c>
      <c r="Q356" s="76">
        <v>0</v>
      </c>
      <c r="R356" s="76">
        <v>0</v>
      </c>
      <c r="S356" s="76">
        <v>0</v>
      </c>
      <c r="T356" s="76">
        <v>0</v>
      </c>
      <c r="U356" s="76">
        <v>0</v>
      </c>
      <c r="V356" s="76">
        <v>0</v>
      </c>
      <c r="W356" s="71">
        <v>0</v>
      </c>
      <c r="X356" s="71">
        <v>0</v>
      </c>
      <c r="Y356" s="71">
        <v>0</v>
      </c>
      <c r="Z356" s="71">
        <v>0</v>
      </c>
      <c r="AA356" s="71">
        <v>0</v>
      </c>
      <c r="AB356" s="71">
        <v>0</v>
      </c>
      <c r="AC356" s="71">
        <v>0</v>
      </c>
      <c r="AD356" s="71">
        <v>0</v>
      </c>
      <c r="AE356" s="71">
        <v>0</v>
      </c>
      <c r="AF356" s="71">
        <v>0</v>
      </c>
      <c r="AG356" s="71">
        <v>0</v>
      </c>
      <c r="AH356" s="71">
        <v>0</v>
      </c>
      <c r="AI356" s="71">
        <v>0</v>
      </c>
      <c r="AJ356" s="71">
        <v>0</v>
      </c>
    </row>
    <row r="357" spans="1:36" ht="45.75" thickBot="1">
      <c r="A357" s="113"/>
      <c r="B357" s="4" t="s">
        <v>29</v>
      </c>
      <c r="C357" s="77"/>
      <c r="D357" s="77"/>
      <c r="E357" s="77"/>
      <c r="F357" s="77"/>
      <c r="G357" s="77"/>
      <c r="H357" s="77"/>
      <c r="I357" s="77"/>
      <c r="J357" s="77"/>
      <c r="K357" s="77"/>
      <c r="L357" s="77"/>
      <c r="M357" s="77"/>
      <c r="N357" s="77"/>
      <c r="O357" s="77"/>
      <c r="P357" s="77"/>
      <c r="Q357" s="77"/>
      <c r="R357" s="77"/>
      <c r="S357" s="77"/>
      <c r="T357" s="77"/>
      <c r="U357" s="77"/>
      <c r="V357" s="77"/>
      <c r="W357" s="72"/>
      <c r="X357" s="72"/>
      <c r="Y357" s="72"/>
      <c r="Z357" s="72"/>
      <c r="AA357" s="72"/>
      <c r="AB357" s="72"/>
      <c r="AC357" s="72"/>
      <c r="AD357" s="72"/>
      <c r="AE357" s="72"/>
      <c r="AF357" s="72"/>
      <c r="AG357" s="72"/>
      <c r="AH357" s="72"/>
      <c r="AI357" s="72"/>
      <c r="AJ357" s="72"/>
    </row>
    <row r="358" spans="1:36" ht="15.75" thickBot="1">
      <c r="A358" s="22" t="s">
        <v>307</v>
      </c>
      <c r="B358" s="73" t="s">
        <v>31</v>
      </c>
      <c r="C358" s="74"/>
      <c r="D358" s="74"/>
      <c r="E358" s="74"/>
      <c r="F358" s="74"/>
      <c r="G358" s="74"/>
      <c r="H358" s="74"/>
      <c r="I358" s="74"/>
      <c r="J358" s="74"/>
      <c r="K358" s="74"/>
      <c r="L358" s="74"/>
      <c r="M358" s="74"/>
      <c r="N358" s="74"/>
      <c r="O358" s="74"/>
      <c r="P358" s="74"/>
      <c r="Q358" s="74"/>
      <c r="R358" s="74"/>
      <c r="S358" s="74"/>
      <c r="T358" s="74"/>
      <c r="U358" s="74"/>
      <c r="V358" s="74"/>
      <c r="W358" s="74"/>
      <c r="X358" s="74"/>
      <c r="Y358" s="74"/>
      <c r="Z358" s="74"/>
      <c r="AA358" s="74"/>
      <c r="AB358" s="74"/>
      <c r="AC358" s="74"/>
      <c r="AD358" s="74"/>
      <c r="AE358" s="74"/>
      <c r="AF358" s="74"/>
      <c r="AG358" s="74"/>
      <c r="AH358" s="74"/>
      <c r="AI358" s="74"/>
      <c r="AJ358" s="75"/>
    </row>
    <row r="359" spans="1:36" ht="85.5" customHeight="1">
      <c r="A359" s="110" t="s">
        <v>308</v>
      </c>
      <c r="B359" s="112" t="s">
        <v>33</v>
      </c>
      <c r="C359" s="80" t="s">
        <v>84</v>
      </c>
      <c r="D359" s="80">
        <v>259.5</v>
      </c>
      <c r="E359" s="80">
        <v>259.5</v>
      </c>
      <c r="F359" s="80">
        <v>259.5</v>
      </c>
      <c r="G359" s="80">
        <v>259.5</v>
      </c>
      <c r="H359" s="80">
        <v>259.5</v>
      </c>
      <c r="I359" s="80">
        <v>259.5</v>
      </c>
      <c r="J359" s="80">
        <v>259.5</v>
      </c>
      <c r="K359" s="80">
        <v>259.5</v>
      </c>
      <c r="L359" s="80">
        <v>259.5</v>
      </c>
      <c r="M359" s="80">
        <v>259.5</v>
      </c>
      <c r="N359" s="80">
        <v>215</v>
      </c>
      <c r="O359" s="80">
        <v>215</v>
      </c>
      <c r="P359" s="80">
        <v>215</v>
      </c>
      <c r="Q359" s="80">
        <v>215</v>
      </c>
      <c r="R359" s="80">
        <v>215</v>
      </c>
      <c r="S359" s="80">
        <v>215</v>
      </c>
      <c r="T359" s="80">
        <v>215</v>
      </c>
      <c r="U359" s="80">
        <v>215</v>
      </c>
      <c r="V359" s="76">
        <v>215</v>
      </c>
      <c r="W359" s="71">
        <v>215</v>
      </c>
      <c r="X359" s="71">
        <v>215</v>
      </c>
      <c r="Y359" s="71">
        <v>215</v>
      </c>
      <c r="Z359" s="71">
        <v>215</v>
      </c>
      <c r="AA359" s="71">
        <v>215</v>
      </c>
      <c r="AB359" s="71">
        <v>215</v>
      </c>
      <c r="AC359" s="71">
        <v>215</v>
      </c>
      <c r="AD359" s="71">
        <v>215</v>
      </c>
      <c r="AE359" s="71">
        <v>215</v>
      </c>
      <c r="AF359" s="71">
        <v>215</v>
      </c>
      <c r="AG359" s="71">
        <v>215</v>
      </c>
      <c r="AH359" s="71">
        <v>215</v>
      </c>
      <c r="AI359" s="71">
        <v>215</v>
      </c>
      <c r="AJ359" s="71">
        <v>215</v>
      </c>
    </row>
    <row r="360" spans="1:36" ht="15.75" thickBot="1">
      <c r="A360" s="113"/>
      <c r="B360" s="103"/>
      <c r="C360" s="77"/>
      <c r="D360" s="77"/>
      <c r="E360" s="77"/>
      <c r="F360" s="77"/>
      <c r="G360" s="77"/>
      <c r="H360" s="77"/>
      <c r="I360" s="77"/>
      <c r="J360" s="77"/>
      <c r="K360" s="77"/>
      <c r="L360" s="77"/>
      <c r="M360" s="77"/>
      <c r="N360" s="77"/>
      <c r="O360" s="77"/>
      <c r="P360" s="77"/>
      <c r="Q360" s="77"/>
      <c r="R360" s="77"/>
      <c r="S360" s="77"/>
      <c r="T360" s="77"/>
      <c r="U360" s="77"/>
      <c r="V360" s="77"/>
      <c r="W360" s="72"/>
      <c r="X360" s="72"/>
      <c r="Y360" s="72"/>
      <c r="Z360" s="72"/>
      <c r="AA360" s="72"/>
      <c r="AB360" s="72"/>
      <c r="AC360" s="72"/>
      <c r="AD360" s="72"/>
      <c r="AE360" s="72"/>
      <c r="AF360" s="72"/>
      <c r="AG360" s="72"/>
      <c r="AH360" s="72"/>
      <c r="AI360" s="72"/>
      <c r="AJ360" s="72"/>
    </row>
    <row r="361" spans="1:36" ht="63" customHeight="1">
      <c r="A361" s="110" t="s">
        <v>309</v>
      </c>
      <c r="B361" s="102" t="s">
        <v>36</v>
      </c>
      <c r="C361" s="76" t="s">
        <v>49</v>
      </c>
      <c r="D361" s="76">
        <v>0.1</v>
      </c>
      <c r="E361" s="76">
        <v>0.08</v>
      </c>
      <c r="F361" s="76">
        <v>0.08</v>
      </c>
      <c r="G361" s="76">
        <v>0.08</v>
      </c>
      <c r="H361" s="76">
        <v>0.08</v>
      </c>
      <c r="I361" s="76">
        <v>0.08</v>
      </c>
      <c r="J361" s="76">
        <v>0.08</v>
      </c>
      <c r="K361" s="76">
        <v>0.08</v>
      </c>
      <c r="L361" s="76">
        <v>0.08</v>
      </c>
      <c r="M361" s="76">
        <v>0.06</v>
      </c>
      <c r="N361" s="76">
        <v>0.04</v>
      </c>
      <c r="O361" s="76">
        <v>0.04</v>
      </c>
      <c r="P361" s="76">
        <v>0.04</v>
      </c>
      <c r="Q361" s="76">
        <v>0.04</v>
      </c>
      <c r="R361" s="76">
        <v>0.04</v>
      </c>
      <c r="S361" s="76">
        <v>0.04</v>
      </c>
      <c r="T361" s="76">
        <v>0.04</v>
      </c>
      <c r="U361" s="76">
        <v>0.04</v>
      </c>
      <c r="V361" s="78">
        <v>0.04</v>
      </c>
      <c r="W361" s="71">
        <v>0.04</v>
      </c>
      <c r="X361" s="71">
        <v>0.04</v>
      </c>
      <c r="Y361" s="71">
        <v>0.04</v>
      </c>
      <c r="Z361" s="71">
        <v>0.04</v>
      </c>
      <c r="AA361" s="71">
        <v>0.04</v>
      </c>
      <c r="AB361" s="71">
        <v>0.04</v>
      </c>
      <c r="AC361" s="71">
        <v>0.04</v>
      </c>
      <c r="AD361" s="71">
        <v>0.04</v>
      </c>
      <c r="AE361" s="71">
        <v>0.04</v>
      </c>
      <c r="AF361" s="71">
        <v>0.04</v>
      </c>
      <c r="AG361" s="71">
        <v>0.04</v>
      </c>
      <c r="AH361" s="71">
        <v>0.04</v>
      </c>
      <c r="AI361" s="71">
        <v>0.04</v>
      </c>
      <c r="AJ361" s="71">
        <v>0.04</v>
      </c>
    </row>
    <row r="362" spans="1:36" ht="15.75" thickBot="1">
      <c r="A362" s="113"/>
      <c r="B362" s="103"/>
      <c r="C362" s="77"/>
      <c r="D362" s="77"/>
      <c r="E362" s="77"/>
      <c r="F362" s="77"/>
      <c r="G362" s="77"/>
      <c r="H362" s="77"/>
      <c r="I362" s="77"/>
      <c r="J362" s="77"/>
      <c r="K362" s="77"/>
      <c r="L362" s="77"/>
      <c r="M362" s="77"/>
      <c r="N362" s="77"/>
      <c r="O362" s="77"/>
      <c r="P362" s="77"/>
      <c r="Q362" s="77"/>
      <c r="R362" s="77"/>
      <c r="S362" s="77"/>
      <c r="T362" s="77"/>
      <c r="U362" s="77"/>
      <c r="V362" s="79"/>
      <c r="W362" s="72"/>
      <c r="X362" s="72"/>
      <c r="Y362" s="72"/>
      <c r="Z362" s="72"/>
      <c r="AA362" s="72"/>
      <c r="AB362" s="72"/>
      <c r="AC362" s="72"/>
      <c r="AD362" s="72"/>
      <c r="AE362" s="72"/>
      <c r="AF362" s="72"/>
      <c r="AG362" s="72"/>
      <c r="AH362" s="72"/>
      <c r="AI362" s="72"/>
      <c r="AJ362" s="72"/>
    </row>
    <row r="363" spans="1:36" ht="63" customHeight="1">
      <c r="A363" s="110" t="s">
        <v>310</v>
      </c>
      <c r="B363" s="102" t="s">
        <v>38</v>
      </c>
      <c r="C363" s="76" t="s">
        <v>88</v>
      </c>
      <c r="D363" s="68">
        <f>PRODUCT(D361,10,1/15)</f>
        <v>6.6666666666666666E-2</v>
      </c>
      <c r="E363" s="68">
        <f t="shared" ref="E363:AJ363" si="48">PRODUCT(E361,10,1/15)</f>
        <v>5.3333333333333337E-2</v>
      </c>
      <c r="F363" s="68">
        <f t="shared" si="48"/>
        <v>5.3333333333333337E-2</v>
      </c>
      <c r="G363" s="68">
        <f t="shared" si="48"/>
        <v>5.3333333333333337E-2</v>
      </c>
      <c r="H363" s="68">
        <f t="shared" si="48"/>
        <v>5.3333333333333337E-2</v>
      </c>
      <c r="I363" s="68">
        <f t="shared" si="48"/>
        <v>5.3333333333333337E-2</v>
      </c>
      <c r="J363" s="68">
        <f t="shared" si="48"/>
        <v>5.3333333333333337E-2</v>
      </c>
      <c r="K363" s="68">
        <f t="shared" si="48"/>
        <v>5.3333333333333337E-2</v>
      </c>
      <c r="L363" s="68">
        <f t="shared" si="48"/>
        <v>5.3333333333333337E-2</v>
      </c>
      <c r="M363" s="68">
        <f t="shared" si="48"/>
        <v>0.04</v>
      </c>
      <c r="N363" s="68">
        <f t="shared" si="48"/>
        <v>2.6666666666666668E-2</v>
      </c>
      <c r="O363" s="68">
        <f t="shared" si="48"/>
        <v>2.6666666666666668E-2</v>
      </c>
      <c r="P363" s="68">
        <f t="shared" si="48"/>
        <v>2.6666666666666668E-2</v>
      </c>
      <c r="Q363" s="68">
        <f t="shared" si="48"/>
        <v>2.6666666666666668E-2</v>
      </c>
      <c r="R363" s="68">
        <f t="shared" si="48"/>
        <v>2.6666666666666668E-2</v>
      </c>
      <c r="S363" s="68">
        <f t="shared" si="48"/>
        <v>2.6666666666666668E-2</v>
      </c>
      <c r="T363" s="68">
        <f t="shared" si="48"/>
        <v>2.6666666666666668E-2</v>
      </c>
      <c r="U363" s="68">
        <f t="shared" si="48"/>
        <v>2.6666666666666668E-2</v>
      </c>
      <c r="V363" s="68">
        <f t="shared" si="48"/>
        <v>2.6666666666666668E-2</v>
      </c>
      <c r="W363" s="68">
        <f t="shared" si="48"/>
        <v>2.6666666666666668E-2</v>
      </c>
      <c r="X363" s="68">
        <f t="shared" si="48"/>
        <v>2.6666666666666668E-2</v>
      </c>
      <c r="Y363" s="68">
        <f t="shared" si="48"/>
        <v>2.6666666666666668E-2</v>
      </c>
      <c r="Z363" s="68">
        <f t="shared" si="48"/>
        <v>2.6666666666666668E-2</v>
      </c>
      <c r="AA363" s="68">
        <f t="shared" si="48"/>
        <v>2.6666666666666668E-2</v>
      </c>
      <c r="AB363" s="68">
        <f t="shared" si="48"/>
        <v>2.6666666666666668E-2</v>
      </c>
      <c r="AC363" s="68">
        <f t="shared" si="48"/>
        <v>2.6666666666666668E-2</v>
      </c>
      <c r="AD363" s="68">
        <f t="shared" si="48"/>
        <v>2.6666666666666668E-2</v>
      </c>
      <c r="AE363" s="68">
        <f t="shared" si="48"/>
        <v>2.6666666666666668E-2</v>
      </c>
      <c r="AF363" s="68">
        <f t="shared" si="48"/>
        <v>2.6666666666666668E-2</v>
      </c>
      <c r="AG363" s="68">
        <f t="shared" si="48"/>
        <v>2.6666666666666668E-2</v>
      </c>
      <c r="AH363" s="68">
        <f t="shared" si="48"/>
        <v>2.6666666666666668E-2</v>
      </c>
      <c r="AI363" s="68">
        <f t="shared" si="48"/>
        <v>2.6666666666666668E-2</v>
      </c>
      <c r="AJ363" s="68">
        <f t="shared" si="48"/>
        <v>2.6666666666666668E-2</v>
      </c>
    </row>
    <row r="364" spans="1:36" ht="15.75" thickBot="1">
      <c r="A364" s="113"/>
      <c r="B364" s="103"/>
      <c r="C364" s="77"/>
      <c r="D364" s="69"/>
      <c r="E364" s="69"/>
      <c r="F364" s="69"/>
      <c r="G364" s="69"/>
      <c r="H364" s="69"/>
      <c r="I364" s="69"/>
      <c r="J364" s="69"/>
      <c r="K364" s="69"/>
      <c r="L364" s="69"/>
      <c r="M364" s="69"/>
      <c r="N364" s="69"/>
      <c r="O364" s="69"/>
      <c r="P364" s="69"/>
      <c r="Q364" s="69"/>
      <c r="R364" s="69"/>
      <c r="S364" s="69"/>
      <c r="T364" s="69"/>
      <c r="U364" s="69"/>
      <c r="V364" s="69"/>
      <c r="W364" s="69"/>
      <c r="X364" s="69"/>
      <c r="Y364" s="69"/>
      <c r="Z364" s="69"/>
      <c r="AA364" s="69"/>
      <c r="AB364" s="69"/>
      <c r="AC364" s="69"/>
      <c r="AD364" s="69"/>
      <c r="AE364" s="69"/>
      <c r="AF364" s="69"/>
      <c r="AG364" s="69"/>
      <c r="AH364" s="69"/>
      <c r="AI364" s="69"/>
      <c r="AJ364" s="69"/>
    </row>
    <row r="365" spans="1:36" ht="34.5" thickBot="1">
      <c r="A365" s="25" t="s">
        <v>311</v>
      </c>
      <c r="B365" s="4" t="s">
        <v>41</v>
      </c>
      <c r="C365" s="2" t="s">
        <v>42</v>
      </c>
      <c r="D365" s="2">
        <v>0.02</v>
      </c>
      <c r="E365" s="2">
        <v>0.02</v>
      </c>
      <c r="F365" s="2">
        <v>0.02</v>
      </c>
      <c r="G365" s="2">
        <v>0.02</v>
      </c>
      <c r="H365" s="2">
        <v>0.02</v>
      </c>
      <c r="I365" s="2">
        <v>0.02</v>
      </c>
      <c r="J365" s="2">
        <v>0.02</v>
      </c>
      <c r="K365" s="2">
        <v>0.02</v>
      </c>
      <c r="L365" s="2">
        <v>0.02</v>
      </c>
      <c r="M365" s="2">
        <v>0.02</v>
      </c>
      <c r="N365" s="2">
        <v>0.02</v>
      </c>
      <c r="O365" s="2">
        <v>0.02</v>
      </c>
      <c r="P365" s="2">
        <v>0.02</v>
      </c>
      <c r="Q365" s="2">
        <v>0.02</v>
      </c>
      <c r="R365" s="2">
        <v>0.02</v>
      </c>
      <c r="S365" s="2">
        <v>0.02</v>
      </c>
      <c r="T365" s="2">
        <v>0.02</v>
      </c>
      <c r="U365" s="2">
        <v>0.02</v>
      </c>
      <c r="V365" s="16">
        <v>0.02</v>
      </c>
      <c r="W365" s="36">
        <v>0.02</v>
      </c>
      <c r="X365" s="36">
        <v>0.02</v>
      </c>
      <c r="Y365" s="36">
        <v>0.02</v>
      </c>
      <c r="Z365" s="36">
        <v>0.02</v>
      </c>
      <c r="AA365" s="36">
        <v>0.02</v>
      </c>
      <c r="AB365" s="36">
        <v>0.02</v>
      </c>
      <c r="AC365" s="36">
        <v>0.02</v>
      </c>
      <c r="AD365" s="36">
        <v>0.02</v>
      </c>
      <c r="AE365" s="36">
        <v>0.02</v>
      </c>
      <c r="AF365" s="36">
        <v>0.02</v>
      </c>
      <c r="AG365" s="36">
        <v>0.02</v>
      </c>
      <c r="AH365" s="36">
        <v>0.02</v>
      </c>
      <c r="AI365" s="36">
        <v>0.02</v>
      </c>
      <c r="AJ365" s="36">
        <v>0.02</v>
      </c>
    </row>
    <row r="366" spans="1:36" ht="70.5" customHeight="1">
      <c r="A366" s="110" t="s">
        <v>312</v>
      </c>
      <c r="B366" s="102" t="s">
        <v>44</v>
      </c>
      <c r="C366" s="76" t="s">
        <v>121</v>
      </c>
      <c r="D366" s="68">
        <f>PRODUCT(D361/D365)</f>
        <v>5</v>
      </c>
      <c r="E366" s="68">
        <f t="shared" ref="E366:AJ366" si="49">PRODUCT(E361/E365)</f>
        <v>4</v>
      </c>
      <c r="F366" s="68">
        <f t="shared" si="49"/>
        <v>4</v>
      </c>
      <c r="G366" s="68">
        <f t="shared" si="49"/>
        <v>4</v>
      </c>
      <c r="H366" s="68">
        <f t="shared" si="49"/>
        <v>4</v>
      </c>
      <c r="I366" s="68">
        <f t="shared" si="49"/>
        <v>4</v>
      </c>
      <c r="J366" s="68">
        <f t="shared" si="49"/>
        <v>4</v>
      </c>
      <c r="K366" s="68">
        <f t="shared" si="49"/>
        <v>4</v>
      </c>
      <c r="L366" s="68">
        <f t="shared" si="49"/>
        <v>4</v>
      </c>
      <c r="M366" s="68">
        <f t="shared" si="49"/>
        <v>3</v>
      </c>
      <c r="N366" s="68">
        <f t="shared" si="49"/>
        <v>2</v>
      </c>
      <c r="O366" s="68">
        <f t="shared" si="49"/>
        <v>2</v>
      </c>
      <c r="P366" s="68">
        <f t="shared" si="49"/>
        <v>2</v>
      </c>
      <c r="Q366" s="68">
        <f t="shared" si="49"/>
        <v>2</v>
      </c>
      <c r="R366" s="68">
        <f t="shared" si="49"/>
        <v>2</v>
      </c>
      <c r="S366" s="68">
        <f t="shared" si="49"/>
        <v>2</v>
      </c>
      <c r="T366" s="68">
        <f t="shared" si="49"/>
        <v>2</v>
      </c>
      <c r="U366" s="68">
        <f t="shared" si="49"/>
        <v>2</v>
      </c>
      <c r="V366" s="68">
        <f t="shared" si="49"/>
        <v>2</v>
      </c>
      <c r="W366" s="68">
        <f t="shared" si="49"/>
        <v>2</v>
      </c>
      <c r="X366" s="68">
        <f t="shared" si="49"/>
        <v>2</v>
      </c>
      <c r="Y366" s="68">
        <f t="shared" si="49"/>
        <v>2</v>
      </c>
      <c r="Z366" s="68">
        <f t="shared" si="49"/>
        <v>2</v>
      </c>
      <c r="AA366" s="68">
        <f t="shared" si="49"/>
        <v>2</v>
      </c>
      <c r="AB366" s="68">
        <f t="shared" si="49"/>
        <v>2</v>
      </c>
      <c r="AC366" s="68">
        <f t="shared" si="49"/>
        <v>2</v>
      </c>
      <c r="AD366" s="68">
        <f t="shared" si="49"/>
        <v>2</v>
      </c>
      <c r="AE366" s="68">
        <f t="shared" si="49"/>
        <v>2</v>
      </c>
      <c r="AF366" s="68">
        <f t="shared" si="49"/>
        <v>2</v>
      </c>
      <c r="AG366" s="68">
        <f t="shared" si="49"/>
        <v>2</v>
      </c>
      <c r="AH366" s="68">
        <f t="shared" si="49"/>
        <v>2</v>
      </c>
      <c r="AI366" s="68">
        <f t="shared" si="49"/>
        <v>2</v>
      </c>
      <c r="AJ366" s="68">
        <f t="shared" si="49"/>
        <v>2</v>
      </c>
    </row>
    <row r="367" spans="1:36">
      <c r="A367" s="111"/>
      <c r="B367" s="112"/>
      <c r="C367" s="80"/>
      <c r="D367" s="70"/>
      <c r="E367" s="70"/>
      <c r="F367" s="70"/>
      <c r="G367" s="70"/>
      <c r="H367" s="70"/>
      <c r="I367" s="70"/>
      <c r="J367" s="70"/>
      <c r="K367" s="70"/>
      <c r="L367" s="70"/>
      <c r="M367" s="70"/>
      <c r="N367" s="70"/>
      <c r="O367" s="70"/>
      <c r="P367" s="70"/>
      <c r="Q367" s="70"/>
      <c r="R367" s="70"/>
      <c r="S367" s="70"/>
      <c r="T367" s="70"/>
      <c r="U367" s="70"/>
      <c r="V367" s="70"/>
      <c r="W367" s="70"/>
      <c r="X367" s="70"/>
      <c r="Y367" s="70"/>
      <c r="Z367" s="70"/>
      <c r="AA367" s="70"/>
      <c r="AB367" s="70"/>
      <c r="AC367" s="70"/>
      <c r="AD367" s="70"/>
      <c r="AE367" s="70"/>
      <c r="AF367" s="70"/>
      <c r="AG367" s="70"/>
      <c r="AH367" s="70"/>
      <c r="AI367" s="70"/>
      <c r="AJ367" s="70"/>
    </row>
    <row r="368" spans="1:36" ht="15.75" thickBot="1">
      <c r="A368" s="113"/>
      <c r="B368" s="103"/>
      <c r="C368" s="77"/>
      <c r="D368" s="69"/>
      <c r="E368" s="69"/>
      <c r="F368" s="69"/>
      <c r="G368" s="69"/>
      <c r="H368" s="69"/>
      <c r="I368" s="69"/>
      <c r="J368" s="69"/>
      <c r="K368" s="69"/>
      <c r="L368" s="69"/>
      <c r="M368" s="69"/>
      <c r="N368" s="69"/>
      <c r="O368" s="69"/>
      <c r="P368" s="69"/>
      <c r="Q368" s="69"/>
      <c r="R368" s="69"/>
      <c r="S368" s="69"/>
      <c r="T368" s="69"/>
      <c r="U368" s="69"/>
      <c r="V368" s="69"/>
      <c r="W368" s="69"/>
      <c r="X368" s="69"/>
      <c r="Y368" s="69"/>
      <c r="Z368" s="69"/>
      <c r="AA368" s="69"/>
      <c r="AB368" s="69"/>
      <c r="AC368" s="69"/>
      <c r="AD368" s="69"/>
      <c r="AE368" s="69"/>
      <c r="AF368" s="69"/>
      <c r="AG368" s="69"/>
      <c r="AH368" s="69"/>
      <c r="AI368" s="69"/>
      <c r="AJ368" s="69"/>
    </row>
    <row r="369" spans="1:36" ht="102" thickBot="1">
      <c r="A369" s="25" t="s">
        <v>313</v>
      </c>
      <c r="B369" s="4" t="s">
        <v>44</v>
      </c>
      <c r="C369" s="2" t="s">
        <v>126</v>
      </c>
      <c r="D369" s="11">
        <f t="shared" ref="D369:AJ369" si="50">PRODUCT(D363/D365)</f>
        <v>3.333333333333333</v>
      </c>
      <c r="E369" s="11">
        <f t="shared" si="50"/>
        <v>2.666666666666667</v>
      </c>
      <c r="F369" s="11">
        <f t="shared" si="50"/>
        <v>2.666666666666667</v>
      </c>
      <c r="G369" s="11">
        <f t="shared" si="50"/>
        <v>2.666666666666667</v>
      </c>
      <c r="H369" s="11">
        <f t="shared" si="50"/>
        <v>2.666666666666667</v>
      </c>
      <c r="I369" s="11">
        <f t="shared" si="50"/>
        <v>2.666666666666667</v>
      </c>
      <c r="J369" s="11">
        <f t="shared" si="50"/>
        <v>2.666666666666667</v>
      </c>
      <c r="K369" s="11">
        <f t="shared" si="50"/>
        <v>2.666666666666667</v>
      </c>
      <c r="L369" s="11">
        <f t="shared" si="50"/>
        <v>2.666666666666667</v>
      </c>
      <c r="M369" s="11">
        <f t="shared" si="50"/>
        <v>2</v>
      </c>
      <c r="N369" s="11">
        <f t="shared" si="50"/>
        <v>1.3333333333333335</v>
      </c>
      <c r="O369" s="11">
        <f t="shared" si="50"/>
        <v>1.3333333333333335</v>
      </c>
      <c r="P369" s="11">
        <f t="shared" si="50"/>
        <v>1.3333333333333335</v>
      </c>
      <c r="Q369" s="11">
        <f t="shared" si="50"/>
        <v>1.3333333333333335</v>
      </c>
      <c r="R369" s="11">
        <f t="shared" si="50"/>
        <v>1.3333333333333335</v>
      </c>
      <c r="S369" s="11">
        <f t="shared" si="50"/>
        <v>1.3333333333333335</v>
      </c>
      <c r="T369" s="11">
        <f t="shared" si="50"/>
        <v>1.3333333333333335</v>
      </c>
      <c r="U369" s="11">
        <f t="shared" si="50"/>
        <v>1.3333333333333335</v>
      </c>
      <c r="V369" s="11">
        <f t="shared" si="50"/>
        <v>1.3333333333333335</v>
      </c>
      <c r="W369" s="11">
        <f t="shared" si="50"/>
        <v>1.3333333333333335</v>
      </c>
      <c r="X369" s="11">
        <f t="shared" si="50"/>
        <v>1.3333333333333335</v>
      </c>
      <c r="Y369" s="11">
        <f t="shared" si="50"/>
        <v>1.3333333333333335</v>
      </c>
      <c r="Z369" s="11">
        <f t="shared" si="50"/>
        <v>1.3333333333333335</v>
      </c>
      <c r="AA369" s="11">
        <f t="shared" si="50"/>
        <v>1.3333333333333335</v>
      </c>
      <c r="AB369" s="11">
        <f t="shared" si="50"/>
        <v>1.3333333333333335</v>
      </c>
      <c r="AC369" s="11">
        <f t="shared" si="50"/>
        <v>1.3333333333333335</v>
      </c>
      <c r="AD369" s="11">
        <f t="shared" si="50"/>
        <v>1.3333333333333335</v>
      </c>
      <c r="AE369" s="11">
        <f t="shared" si="50"/>
        <v>1.3333333333333335</v>
      </c>
      <c r="AF369" s="11">
        <f t="shared" si="50"/>
        <v>1.3333333333333335</v>
      </c>
      <c r="AG369" s="11">
        <f t="shared" si="50"/>
        <v>1.3333333333333335</v>
      </c>
      <c r="AH369" s="11">
        <f t="shared" si="50"/>
        <v>1.3333333333333335</v>
      </c>
      <c r="AI369" s="11">
        <f t="shared" si="50"/>
        <v>1.3333333333333335</v>
      </c>
      <c r="AJ369" s="11">
        <f t="shared" si="50"/>
        <v>1.3333333333333335</v>
      </c>
    </row>
    <row r="370" spans="1:36" ht="15.75" thickBot="1">
      <c r="A370" s="22" t="s">
        <v>314</v>
      </c>
      <c r="B370" s="91" t="s">
        <v>397</v>
      </c>
      <c r="C370" s="92"/>
      <c r="D370" s="92"/>
      <c r="E370" s="92"/>
      <c r="F370" s="92"/>
      <c r="G370" s="92"/>
      <c r="H370" s="92"/>
      <c r="I370" s="92"/>
      <c r="J370" s="92"/>
      <c r="K370" s="92"/>
      <c r="L370" s="92"/>
      <c r="M370" s="92"/>
      <c r="N370" s="92"/>
      <c r="O370" s="92"/>
      <c r="P370" s="92"/>
      <c r="Q370" s="92"/>
      <c r="R370" s="92"/>
      <c r="S370" s="92"/>
      <c r="T370" s="92"/>
      <c r="U370" s="92"/>
      <c r="V370" s="92"/>
      <c r="W370" s="92"/>
      <c r="X370" s="92"/>
      <c r="Y370" s="92"/>
      <c r="Z370" s="92"/>
      <c r="AA370" s="92"/>
      <c r="AB370" s="92"/>
      <c r="AC370" s="92"/>
      <c r="AD370" s="92"/>
      <c r="AE370" s="92"/>
      <c r="AF370" s="92"/>
      <c r="AG370" s="92"/>
      <c r="AH370" s="92"/>
      <c r="AI370" s="92"/>
      <c r="AJ370" s="93"/>
    </row>
    <row r="371" spans="1:36" ht="15.75" thickBot="1">
      <c r="A371" s="28" t="s">
        <v>315</v>
      </c>
      <c r="B371" s="73" t="s">
        <v>10</v>
      </c>
      <c r="C371" s="74"/>
      <c r="D371" s="74"/>
      <c r="E371" s="74"/>
      <c r="F371" s="74"/>
      <c r="G371" s="74"/>
      <c r="H371" s="74"/>
      <c r="I371" s="74"/>
      <c r="J371" s="74"/>
      <c r="K371" s="74"/>
      <c r="L371" s="74"/>
      <c r="M371" s="74"/>
      <c r="N371" s="74"/>
      <c r="O371" s="74"/>
      <c r="P371" s="74"/>
      <c r="Q371" s="74"/>
      <c r="R371" s="74"/>
      <c r="S371" s="74"/>
      <c r="T371" s="74"/>
      <c r="U371" s="74"/>
      <c r="V371" s="74"/>
      <c r="W371" s="74"/>
      <c r="X371" s="74"/>
      <c r="Y371" s="74"/>
      <c r="Z371" s="74"/>
      <c r="AA371" s="74"/>
      <c r="AB371" s="74"/>
      <c r="AC371" s="74"/>
      <c r="AD371" s="74"/>
      <c r="AE371" s="74"/>
      <c r="AF371" s="74"/>
      <c r="AG371" s="74"/>
      <c r="AH371" s="74"/>
      <c r="AI371" s="74"/>
      <c r="AJ371" s="75"/>
    </row>
    <row r="372" spans="1:36" ht="126" customHeight="1" thickBot="1">
      <c r="A372" s="25" t="s">
        <v>316</v>
      </c>
      <c r="B372" s="5" t="s">
        <v>12</v>
      </c>
      <c r="C372" s="2" t="s">
        <v>13</v>
      </c>
      <c r="D372" s="2">
        <v>0.1</v>
      </c>
      <c r="E372" s="2">
        <v>0.1</v>
      </c>
      <c r="F372" s="2">
        <v>0.1</v>
      </c>
      <c r="G372" s="2">
        <v>0.1</v>
      </c>
      <c r="H372" s="2">
        <v>0.1</v>
      </c>
      <c r="I372" s="2">
        <v>0.1</v>
      </c>
      <c r="J372" s="2">
        <v>0.1</v>
      </c>
      <c r="K372" s="2">
        <v>0.1</v>
      </c>
      <c r="L372" s="2">
        <v>0.1</v>
      </c>
      <c r="M372" s="2">
        <v>0.1</v>
      </c>
      <c r="N372" s="2">
        <v>0.1</v>
      </c>
      <c r="O372" s="2">
        <v>0.1</v>
      </c>
      <c r="P372" s="2">
        <v>0.1</v>
      </c>
      <c r="Q372" s="2">
        <v>0.1</v>
      </c>
      <c r="R372" s="2">
        <v>0.1</v>
      </c>
      <c r="S372" s="2">
        <v>0.1</v>
      </c>
      <c r="T372" s="2">
        <v>0.1</v>
      </c>
      <c r="U372" s="2">
        <v>0.1</v>
      </c>
      <c r="V372" s="16">
        <v>0.1</v>
      </c>
      <c r="W372" s="36">
        <v>0.1</v>
      </c>
      <c r="X372" s="36">
        <v>0.1</v>
      </c>
      <c r="Y372" s="36">
        <v>0.1</v>
      </c>
      <c r="Z372" s="36">
        <v>0.1</v>
      </c>
      <c r="AA372" s="36">
        <v>0.1</v>
      </c>
      <c r="AB372" s="36">
        <v>0.1</v>
      </c>
      <c r="AC372" s="36">
        <v>0.1</v>
      </c>
      <c r="AD372" s="36">
        <v>0.1</v>
      </c>
      <c r="AE372" s="36">
        <v>0.1</v>
      </c>
      <c r="AF372" s="36">
        <v>0.1</v>
      </c>
      <c r="AG372" s="36">
        <v>0.1</v>
      </c>
      <c r="AH372" s="36">
        <v>0.1</v>
      </c>
      <c r="AI372" s="36">
        <v>0.1</v>
      </c>
      <c r="AJ372" s="36">
        <v>0.1</v>
      </c>
    </row>
    <row r="373" spans="1:36" ht="45.75" thickBot="1">
      <c r="A373" s="25" t="s">
        <v>317</v>
      </c>
      <c r="B373" s="4" t="s">
        <v>15</v>
      </c>
      <c r="C373" s="2" t="s">
        <v>16</v>
      </c>
      <c r="D373" s="2">
        <v>1.36</v>
      </c>
      <c r="E373" s="2">
        <v>1.36</v>
      </c>
      <c r="F373" s="2">
        <v>1.36</v>
      </c>
      <c r="G373" s="2">
        <v>1.36</v>
      </c>
      <c r="H373" s="2">
        <v>1.36</v>
      </c>
      <c r="I373" s="2">
        <v>1.36</v>
      </c>
      <c r="J373" s="2">
        <v>1.36</v>
      </c>
      <c r="K373" s="2">
        <v>1.36</v>
      </c>
      <c r="L373" s="2">
        <v>1.36</v>
      </c>
      <c r="M373" s="2">
        <v>1.36</v>
      </c>
      <c r="N373" s="2">
        <v>1.36</v>
      </c>
      <c r="O373" s="2">
        <v>1.36</v>
      </c>
      <c r="P373" s="2">
        <v>1.36</v>
      </c>
      <c r="Q373" s="2">
        <v>1.36</v>
      </c>
      <c r="R373" s="2">
        <v>1.36</v>
      </c>
      <c r="S373" s="2">
        <v>1.36</v>
      </c>
      <c r="T373" s="2">
        <v>1.36</v>
      </c>
      <c r="U373" s="2">
        <v>1.36</v>
      </c>
      <c r="V373" s="16">
        <v>1.36</v>
      </c>
      <c r="W373" s="36">
        <v>1.36</v>
      </c>
      <c r="X373" s="36">
        <v>1.36</v>
      </c>
      <c r="Y373" s="36">
        <v>1.36</v>
      </c>
      <c r="Z373" s="36">
        <v>1.36</v>
      </c>
      <c r="AA373" s="36">
        <v>1.36</v>
      </c>
      <c r="AB373" s="36">
        <v>1.36</v>
      </c>
      <c r="AC373" s="36">
        <v>1.36</v>
      </c>
      <c r="AD373" s="36">
        <v>1.36</v>
      </c>
      <c r="AE373" s="36">
        <v>1.36</v>
      </c>
      <c r="AF373" s="36">
        <v>1.36</v>
      </c>
      <c r="AG373" s="36">
        <v>1.36</v>
      </c>
      <c r="AH373" s="36">
        <v>1.36</v>
      </c>
      <c r="AI373" s="36">
        <v>1.36</v>
      </c>
      <c r="AJ373" s="36">
        <v>1.36</v>
      </c>
    </row>
    <row r="374" spans="1:36" ht="130.5" customHeight="1">
      <c r="A374" s="110" t="s">
        <v>318</v>
      </c>
      <c r="B374" s="102" t="s">
        <v>18</v>
      </c>
      <c r="C374" s="76" t="s">
        <v>47</v>
      </c>
      <c r="D374" s="76">
        <v>0</v>
      </c>
      <c r="E374" s="76">
        <v>0</v>
      </c>
      <c r="F374" s="76">
        <v>0.98</v>
      </c>
      <c r="G374" s="76">
        <v>0</v>
      </c>
      <c r="H374" s="76">
        <v>0</v>
      </c>
      <c r="I374" s="76">
        <v>0</v>
      </c>
      <c r="J374" s="76">
        <v>0</v>
      </c>
      <c r="K374" s="76">
        <v>0</v>
      </c>
      <c r="L374" s="76">
        <v>0</v>
      </c>
      <c r="M374" s="76">
        <v>0</v>
      </c>
      <c r="N374" s="76">
        <v>0</v>
      </c>
      <c r="O374" s="76">
        <v>0</v>
      </c>
      <c r="P374" s="76">
        <v>0</v>
      </c>
      <c r="Q374" s="76">
        <v>0</v>
      </c>
      <c r="R374" s="76">
        <v>0</v>
      </c>
      <c r="S374" s="76">
        <v>0</v>
      </c>
      <c r="T374" s="76">
        <v>0</v>
      </c>
      <c r="U374" s="76">
        <v>0</v>
      </c>
      <c r="V374" s="78">
        <v>0</v>
      </c>
      <c r="W374" s="71">
        <v>0</v>
      </c>
      <c r="X374" s="71">
        <v>0</v>
      </c>
      <c r="Y374" s="71">
        <v>0</v>
      </c>
      <c r="Z374" s="71">
        <v>0</v>
      </c>
      <c r="AA374" s="71">
        <v>0</v>
      </c>
      <c r="AB374" s="71">
        <v>0</v>
      </c>
      <c r="AC374" s="71">
        <v>0</v>
      </c>
      <c r="AD374" s="71">
        <v>0</v>
      </c>
      <c r="AE374" s="71">
        <v>0</v>
      </c>
      <c r="AF374" s="71">
        <v>0</v>
      </c>
      <c r="AG374" s="71">
        <v>0</v>
      </c>
      <c r="AH374" s="71">
        <v>0</v>
      </c>
      <c r="AI374" s="71">
        <v>0</v>
      </c>
      <c r="AJ374" s="71">
        <v>0</v>
      </c>
    </row>
    <row r="375" spans="1:36" ht="6" customHeight="1" thickBot="1">
      <c r="A375" s="113"/>
      <c r="B375" s="103"/>
      <c r="C375" s="77"/>
      <c r="D375" s="77"/>
      <c r="E375" s="77"/>
      <c r="F375" s="77"/>
      <c r="G375" s="77"/>
      <c r="H375" s="77"/>
      <c r="I375" s="77"/>
      <c r="J375" s="77"/>
      <c r="K375" s="77"/>
      <c r="L375" s="77"/>
      <c r="M375" s="77"/>
      <c r="N375" s="77"/>
      <c r="O375" s="77"/>
      <c r="P375" s="77"/>
      <c r="Q375" s="77"/>
      <c r="R375" s="77"/>
      <c r="S375" s="77"/>
      <c r="T375" s="77"/>
      <c r="U375" s="77"/>
      <c r="V375" s="79"/>
      <c r="W375" s="72"/>
      <c r="X375" s="72"/>
      <c r="Y375" s="72"/>
      <c r="Z375" s="72"/>
      <c r="AA375" s="72"/>
      <c r="AB375" s="72"/>
      <c r="AC375" s="72"/>
      <c r="AD375" s="72"/>
      <c r="AE375" s="72"/>
      <c r="AF375" s="72"/>
      <c r="AG375" s="72"/>
      <c r="AH375" s="72"/>
      <c r="AI375" s="72"/>
      <c r="AJ375" s="72"/>
    </row>
    <row r="376" spans="1:36" ht="36" customHeight="1" thickBot="1">
      <c r="A376" s="24" t="s">
        <v>319</v>
      </c>
      <c r="B376" s="7" t="s">
        <v>21</v>
      </c>
      <c r="C376" s="1" t="s">
        <v>19</v>
      </c>
      <c r="D376" s="1">
        <v>3.07</v>
      </c>
      <c r="E376" s="1">
        <v>3.07</v>
      </c>
      <c r="F376" s="1">
        <v>3.07</v>
      </c>
      <c r="G376" s="1">
        <v>2.06</v>
      </c>
      <c r="H376" s="1">
        <v>2.06</v>
      </c>
      <c r="I376" s="1">
        <v>2.06</v>
      </c>
      <c r="J376" s="1">
        <v>2.06</v>
      </c>
      <c r="K376" s="1">
        <v>2.06</v>
      </c>
      <c r="L376" s="1">
        <v>2.06</v>
      </c>
      <c r="M376" s="1">
        <v>2.06</v>
      </c>
      <c r="N376" s="1">
        <v>2.06</v>
      </c>
      <c r="O376" s="1">
        <v>2.06</v>
      </c>
      <c r="P376" s="1">
        <v>2.06</v>
      </c>
      <c r="Q376" s="1">
        <v>2.06</v>
      </c>
      <c r="R376" s="1">
        <v>2.06</v>
      </c>
      <c r="S376" s="1">
        <v>2.06</v>
      </c>
      <c r="T376" s="1">
        <v>2.06</v>
      </c>
      <c r="U376" s="1">
        <v>2.06</v>
      </c>
      <c r="V376" s="19">
        <v>2.06</v>
      </c>
      <c r="W376" s="36">
        <v>2.06</v>
      </c>
      <c r="X376" s="36">
        <v>2.06</v>
      </c>
      <c r="Y376" s="36">
        <v>2.06</v>
      </c>
      <c r="Z376" s="36">
        <v>2.06</v>
      </c>
      <c r="AA376" s="36">
        <v>2.06</v>
      </c>
      <c r="AB376" s="36">
        <v>2.06</v>
      </c>
      <c r="AC376" s="36">
        <v>2.06</v>
      </c>
      <c r="AD376" s="36">
        <v>2.06</v>
      </c>
      <c r="AE376" s="36">
        <v>2.06</v>
      </c>
      <c r="AF376" s="36">
        <v>2.06</v>
      </c>
      <c r="AG376" s="36">
        <v>2.06</v>
      </c>
      <c r="AH376" s="36">
        <v>2.06</v>
      </c>
      <c r="AI376" s="36">
        <v>2.06</v>
      </c>
      <c r="AJ376" s="36">
        <v>2.06</v>
      </c>
    </row>
    <row r="377" spans="1:36" ht="15.75" thickBot="1">
      <c r="A377" s="22" t="s">
        <v>320</v>
      </c>
      <c r="B377" s="91" t="s">
        <v>23</v>
      </c>
      <c r="C377" s="92"/>
      <c r="D377" s="92"/>
      <c r="E377" s="92"/>
      <c r="F377" s="92"/>
      <c r="G377" s="92"/>
      <c r="H377" s="92"/>
      <c r="I377" s="92"/>
      <c r="J377" s="92"/>
      <c r="K377" s="92"/>
      <c r="L377" s="92"/>
      <c r="M377" s="92"/>
      <c r="N377" s="92"/>
      <c r="O377" s="92"/>
      <c r="P377" s="92"/>
      <c r="Q377" s="92"/>
      <c r="R377" s="92"/>
      <c r="S377" s="92"/>
      <c r="T377" s="92"/>
      <c r="U377" s="92"/>
      <c r="V377" s="92"/>
      <c r="W377" s="92"/>
      <c r="X377" s="92"/>
      <c r="Y377" s="92"/>
      <c r="Z377" s="92"/>
      <c r="AA377" s="92"/>
      <c r="AB377" s="92"/>
      <c r="AC377" s="92"/>
      <c r="AD377" s="92"/>
      <c r="AE377" s="92"/>
      <c r="AF377" s="92"/>
      <c r="AG377" s="92"/>
      <c r="AH377" s="92"/>
      <c r="AI377" s="92"/>
      <c r="AJ377" s="93"/>
    </row>
    <row r="378" spans="1:36" ht="131.25" customHeight="1">
      <c r="A378" s="110" t="s">
        <v>321</v>
      </c>
      <c r="B378" s="102" t="s">
        <v>25</v>
      </c>
      <c r="C378" s="76" t="s">
        <v>26</v>
      </c>
      <c r="D378" s="76">
        <v>0</v>
      </c>
      <c r="E378" s="76">
        <v>0</v>
      </c>
      <c r="F378" s="76">
        <v>0</v>
      </c>
      <c r="G378" s="76">
        <v>0</v>
      </c>
      <c r="H378" s="76">
        <v>0</v>
      </c>
      <c r="I378" s="76">
        <v>0</v>
      </c>
      <c r="J378" s="76">
        <v>0</v>
      </c>
      <c r="K378" s="76">
        <v>0</v>
      </c>
      <c r="L378" s="76">
        <v>0</v>
      </c>
      <c r="M378" s="76">
        <v>0</v>
      </c>
      <c r="N378" s="76">
        <v>0</v>
      </c>
      <c r="O378" s="76">
        <v>0</v>
      </c>
      <c r="P378" s="76">
        <v>0</v>
      </c>
      <c r="Q378" s="76">
        <v>0</v>
      </c>
      <c r="R378" s="76">
        <v>0</v>
      </c>
      <c r="S378" s="76">
        <v>0</v>
      </c>
      <c r="T378" s="76">
        <v>0</v>
      </c>
      <c r="U378" s="76">
        <v>0</v>
      </c>
      <c r="V378" s="76">
        <v>0</v>
      </c>
      <c r="W378" s="71">
        <v>0</v>
      </c>
      <c r="X378" s="71">
        <v>0</v>
      </c>
      <c r="Y378" s="71">
        <v>0</v>
      </c>
      <c r="Z378" s="71">
        <v>0</v>
      </c>
      <c r="AA378" s="71">
        <v>0</v>
      </c>
      <c r="AB378" s="71">
        <v>0</v>
      </c>
      <c r="AC378" s="71">
        <v>0</v>
      </c>
      <c r="AD378" s="71">
        <v>0</v>
      </c>
      <c r="AE378" s="71">
        <v>0</v>
      </c>
      <c r="AF378" s="71">
        <v>0</v>
      </c>
      <c r="AG378" s="71">
        <v>0</v>
      </c>
      <c r="AH378" s="71">
        <v>0</v>
      </c>
      <c r="AI378" s="71">
        <v>0</v>
      </c>
      <c r="AJ378" s="71">
        <v>0</v>
      </c>
    </row>
    <row r="379" spans="1:36" ht="20.25" customHeight="1" thickBot="1">
      <c r="A379" s="113"/>
      <c r="B379" s="103"/>
      <c r="C379" s="77"/>
      <c r="D379" s="77"/>
      <c r="E379" s="77"/>
      <c r="F379" s="77"/>
      <c r="G379" s="77"/>
      <c r="H379" s="77"/>
      <c r="I379" s="77"/>
      <c r="J379" s="77"/>
      <c r="K379" s="77"/>
      <c r="L379" s="77"/>
      <c r="M379" s="77"/>
      <c r="N379" s="77"/>
      <c r="O379" s="77"/>
      <c r="P379" s="77"/>
      <c r="Q379" s="77"/>
      <c r="R379" s="77"/>
      <c r="S379" s="77"/>
      <c r="T379" s="77"/>
      <c r="U379" s="77"/>
      <c r="V379" s="77"/>
      <c r="W379" s="72"/>
      <c r="X379" s="72"/>
      <c r="Y379" s="72"/>
      <c r="Z379" s="72"/>
      <c r="AA379" s="72"/>
      <c r="AB379" s="72"/>
      <c r="AC379" s="72"/>
      <c r="AD379" s="72"/>
      <c r="AE379" s="72"/>
      <c r="AF379" s="72"/>
      <c r="AG379" s="72"/>
      <c r="AH379" s="72"/>
      <c r="AI379" s="72"/>
      <c r="AJ379" s="99"/>
    </row>
    <row r="380" spans="1:36" ht="120" customHeight="1">
      <c r="A380" s="110" t="s">
        <v>322</v>
      </c>
      <c r="B380" s="14" t="s">
        <v>28</v>
      </c>
      <c r="C380" s="76" t="s">
        <v>26</v>
      </c>
      <c r="D380" s="76">
        <v>0</v>
      </c>
      <c r="E380" s="76">
        <v>0</v>
      </c>
      <c r="F380" s="76">
        <v>0</v>
      </c>
      <c r="G380" s="76">
        <v>0</v>
      </c>
      <c r="H380" s="76">
        <v>0</v>
      </c>
      <c r="I380" s="76">
        <v>0</v>
      </c>
      <c r="J380" s="76">
        <v>0</v>
      </c>
      <c r="K380" s="76">
        <v>0</v>
      </c>
      <c r="L380" s="76">
        <v>0</v>
      </c>
      <c r="M380" s="76">
        <v>0</v>
      </c>
      <c r="N380" s="76">
        <v>0</v>
      </c>
      <c r="O380" s="76">
        <v>0</v>
      </c>
      <c r="P380" s="76">
        <v>0</v>
      </c>
      <c r="Q380" s="76">
        <v>0</v>
      </c>
      <c r="R380" s="76">
        <v>0</v>
      </c>
      <c r="S380" s="76">
        <v>0</v>
      </c>
      <c r="T380" s="76">
        <v>0</v>
      </c>
      <c r="U380" s="76">
        <v>0</v>
      </c>
      <c r="V380" s="78">
        <v>0</v>
      </c>
      <c r="W380" s="71">
        <v>0</v>
      </c>
      <c r="X380" s="71">
        <v>0</v>
      </c>
      <c r="Y380" s="71">
        <v>0</v>
      </c>
      <c r="Z380" s="71">
        <v>0</v>
      </c>
      <c r="AA380" s="71">
        <v>0</v>
      </c>
      <c r="AB380" s="71">
        <v>0</v>
      </c>
      <c r="AC380" s="71">
        <v>0</v>
      </c>
      <c r="AD380" s="71">
        <v>0</v>
      </c>
      <c r="AE380" s="71">
        <v>0</v>
      </c>
      <c r="AF380" s="71">
        <v>0</v>
      </c>
      <c r="AG380" s="71">
        <v>0</v>
      </c>
      <c r="AH380" s="71">
        <v>0</v>
      </c>
      <c r="AI380" s="104">
        <v>0</v>
      </c>
      <c r="AJ380" s="71">
        <v>0</v>
      </c>
    </row>
    <row r="381" spans="1:36" ht="45.75" thickBot="1">
      <c r="A381" s="113"/>
      <c r="B381" s="4" t="s">
        <v>29</v>
      </c>
      <c r="C381" s="77"/>
      <c r="D381" s="77"/>
      <c r="E381" s="77"/>
      <c r="F381" s="77"/>
      <c r="G381" s="77"/>
      <c r="H381" s="77"/>
      <c r="I381" s="77"/>
      <c r="J381" s="77"/>
      <c r="K381" s="77"/>
      <c r="L381" s="77"/>
      <c r="M381" s="77"/>
      <c r="N381" s="77"/>
      <c r="O381" s="77"/>
      <c r="P381" s="77"/>
      <c r="Q381" s="77"/>
      <c r="R381" s="77"/>
      <c r="S381" s="77"/>
      <c r="T381" s="77"/>
      <c r="U381" s="77"/>
      <c r="V381" s="79"/>
      <c r="W381" s="72"/>
      <c r="X381" s="72"/>
      <c r="Y381" s="72"/>
      <c r="Z381" s="72"/>
      <c r="AA381" s="72"/>
      <c r="AB381" s="72"/>
      <c r="AC381" s="72"/>
      <c r="AD381" s="72"/>
      <c r="AE381" s="72"/>
      <c r="AF381" s="72"/>
      <c r="AG381" s="72"/>
      <c r="AH381" s="72"/>
      <c r="AI381" s="105"/>
      <c r="AJ381" s="72"/>
    </row>
    <row r="382" spans="1:36" ht="15.75" thickBot="1">
      <c r="A382" s="22" t="s">
        <v>323</v>
      </c>
      <c r="B382" s="91" t="s">
        <v>31</v>
      </c>
      <c r="C382" s="92"/>
      <c r="D382" s="92"/>
      <c r="E382" s="92"/>
      <c r="F382" s="92"/>
      <c r="G382" s="92"/>
      <c r="H382" s="92"/>
      <c r="I382" s="92"/>
      <c r="J382" s="92"/>
      <c r="K382" s="92"/>
      <c r="L382" s="92"/>
      <c r="M382" s="92"/>
      <c r="N382" s="92"/>
      <c r="O382" s="92"/>
      <c r="P382" s="92"/>
      <c r="Q382" s="92"/>
      <c r="R382" s="92"/>
      <c r="S382" s="92"/>
      <c r="T382" s="92"/>
      <c r="U382" s="92"/>
      <c r="V382" s="92"/>
      <c r="W382" s="92"/>
      <c r="X382" s="92"/>
      <c r="Y382" s="92"/>
      <c r="Z382" s="92"/>
      <c r="AA382" s="92"/>
      <c r="AB382" s="92"/>
      <c r="AC382" s="92"/>
      <c r="AD382" s="92"/>
      <c r="AE382" s="92"/>
      <c r="AF382" s="92"/>
      <c r="AG382" s="92"/>
      <c r="AH382" s="92"/>
      <c r="AI382" s="92"/>
      <c r="AJ382" s="93"/>
    </row>
    <row r="383" spans="1:36" ht="85.5" customHeight="1">
      <c r="A383" s="110" t="s">
        <v>324</v>
      </c>
      <c r="B383" s="102" t="s">
        <v>33</v>
      </c>
      <c r="C383" s="76" t="s">
        <v>84</v>
      </c>
      <c r="D383" s="76">
        <v>209.5</v>
      </c>
      <c r="E383" s="76">
        <v>209.5</v>
      </c>
      <c r="F383" s="76">
        <v>213</v>
      </c>
      <c r="G383" s="76">
        <v>156</v>
      </c>
      <c r="H383" s="76">
        <v>156</v>
      </c>
      <c r="I383" s="76">
        <v>156</v>
      </c>
      <c r="J383" s="76">
        <v>156</v>
      </c>
      <c r="K383" s="76">
        <v>156</v>
      </c>
      <c r="L383" s="76">
        <v>156</v>
      </c>
      <c r="M383" s="76">
        <v>156</v>
      </c>
      <c r="N383" s="76">
        <v>156</v>
      </c>
      <c r="O383" s="76">
        <v>156</v>
      </c>
      <c r="P383" s="76">
        <v>156</v>
      </c>
      <c r="Q383" s="76">
        <v>156</v>
      </c>
      <c r="R383" s="76">
        <v>156</v>
      </c>
      <c r="S383" s="76">
        <v>156</v>
      </c>
      <c r="T383" s="76">
        <v>156</v>
      </c>
      <c r="U383" s="76">
        <v>156</v>
      </c>
      <c r="V383" s="78">
        <v>156</v>
      </c>
      <c r="W383" s="71">
        <v>156</v>
      </c>
      <c r="X383" s="71">
        <v>156</v>
      </c>
      <c r="Y383" s="71">
        <v>156</v>
      </c>
      <c r="Z383" s="71">
        <v>156</v>
      </c>
      <c r="AA383" s="71">
        <v>156</v>
      </c>
      <c r="AB383" s="71">
        <v>156</v>
      </c>
      <c r="AC383" s="71">
        <v>156</v>
      </c>
      <c r="AD383" s="71">
        <v>156</v>
      </c>
      <c r="AE383" s="71">
        <v>156</v>
      </c>
      <c r="AF383" s="71">
        <v>156</v>
      </c>
      <c r="AG383" s="71">
        <v>156</v>
      </c>
      <c r="AH383" s="71">
        <v>156</v>
      </c>
      <c r="AI383" s="71">
        <v>156</v>
      </c>
      <c r="AJ383" s="71">
        <v>156</v>
      </c>
    </row>
    <row r="384" spans="1:36" ht="15.75" thickBot="1">
      <c r="A384" s="113"/>
      <c r="B384" s="103"/>
      <c r="C384" s="77"/>
      <c r="D384" s="77"/>
      <c r="E384" s="77"/>
      <c r="F384" s="77"/>
      <c r="G384" s="77"/>
      <c r="H384" s="77"/>
      <c r="I384" s="77"/>
      <c r="J384" s="77"/>
      <c r="K384" s="77"/>
      <c r="L384" s="77"/>
      <c r="M384" s="77"/>
      <c r="N384" s="77"/>
      <c r="O384" s="77"/>
      <c r="P384" s="77"/>
      <c r="Q384" s="77"/>
      <c r="R384" s="77"/>
      <c r="S384" s="77"/>
      <c r="T384" s="77"/>
      <c r="U384" s="77"/>
      <c r="V384" s="79"/>
      <c r="W384" s="72"/>
      <c r="X384" s="72"/>
      <c r="Y384" s="72"/>
      <c r="Z384" s="72"/>
      <c r="AA384" s="72"/>
      <c r="AB384" s="72"/>
      <c r="AC384" s="72"/>
      <c r="AD384" s="72"/>
      <c r="AE384" s="72"/>
      <c r="AF384" s="72"/>
      <c r="AG384" s="72"/>
      <c r="AH384" s="72"/>
      <c r="AI384" s="72"/>
      <c r="AJ384" s="72"/>
    </row>
    <row r="385" spans="1:36" ht="63" customHeight="1">
      <c r="A385" s="110" t="s">
        <v>325</v>
      </c>
      <c r="B385" s="102" t="s">
        <v>36</v>
      </c>
      <c r="C385" s="76" t="s">
        <v>49</v>
      </c>
      <c r="D385" s="76">
        <v>1.04</v>
      </c>
      <c r="E385" s="76">
        <v>0.9</v>
      </c>
      <c r="F385" s="76">
        <v>0.9</v>
      </c>
      <c r="G385" s="76">
        <v>0.38</v>
      </c>
      <c r="H385" s="76">
        <v>0.38</v>
      </c>
      <c r="I385" s="76">
        <v>0.38</v>
      </c>
      <c r="J385" s="76">
        <v>0.38</v>
      </c>
      <c r="K385" s="76">
        <v>0.38</v>
      </c>
      <c r="L385" s="76">
        <v>0.38</v>
      </c>
      <c r="M385" s="76">
        <v>0.38</v>
      </c>
      <c r="N385" s="76">
        <v>0.38</v>
      </c>
      <c r="O385" s="76">
        <v>0.38</v>
      </c>
      <c r="P385" s="76">
        <v>0.38</v>
      </c>
      <c r="Q385" s="76">
        <v>0.38</v>
      </c>
      <c r="R385" s="76">
        <v>0.38</v>
      </c>
      <c r="S385" s="76">
        <v>0.38</v>
      </c>
      <c r="T385" s="76">
        <v>0.38</v>
      </c>
      <c r="U385" s="76">
        <v>0.38</v>
      </c>
      <c r="V385" s="78">
        <v>0.38</v>
      </c>
      <c r="W385" s="71">
        <v>0.38</v>
      </c>
      <c r="X385" s="71">
        <v>0.38</v>
      </c>
      <c r="Y385" s="71">
        <v>0.38</v>
      </c>
      <c r="Z385" s="71">
        <v>0.38</v>
      </c>
      <c r="AA385" s="71">
        <v>0.38</v>
      </c>
      <c r="AB385" s="71">
        <v>0.38</v>
      </c>
      <c r="AC385" s="71">
        <v>0.38</v>
      </c>
      <c r="AD385" s="71">
        <v>0.38</v>
      </c>
      <c r="AE385" s="71">
        <v>0.38</v>
      </c>
      <c r="AF385" s="71">
        <v>0.38</v>
      </c>
      <c r="AG385" s="71">
        <v>0.38</v>
      </c>
      <c r="AH385" s="71">
        <v>0.38</v>
      </c>
      <c r="AI385" s="71">
        <v>0.38</v>
      </c>
      <c r="AJ385" s="71">
        <v>0.38</v>
      </c>
    </row>
    <row r="386" spans="1:36" ht="15.75" thickBot="1">
      <c r="A386" s="113"/>
      <c r="B386" s="103"/>
      <c r="C386" s="77"/>
      <c r="D386" s="77"/>
      <c r="E386" s="77"/>
      <c r="F386" s="77"/>
      <c r="G386" s="77"/>
      <c r="H386" s="77"/>
      <c r="I386" s="77"/>
      <c r="J386" s="77"/>
      <c r="K386" s="77"/>
      <c r="L386" s="77"/>
      <c r="M386" s="77"/>
      <c r="N386" s="77"/>
      <c r="O386" s="77"/>
      <c r="P386" s="77"/>
      <c r="Q386" s="77"/>
      <c r="R386" s="77"/>
      <c r="S386" s="77"/>
      <c r="T386" s="77"/>
      <c r="U386" s="77"/>
      <c r="V386" s="79"/>
      <c r="W386" s="72"/>
      <c r="X386" s="72"/>
      <c r="Y386" s="72"/>
      <c r="Z386" s="72"/>
      <c r="AA386" s="72"/>
      <c r="AB386" s="72"/>
      <c r="AC386" s="72"/>
      <c r="AD386" s="72"/>
      <c r="AE386" s="72"/>
      <c r="AF386" s="72"/>
      <c r="AG386" s="72"/>
      <c r="AH386" s="72"/>
      <c r="AI386" s="72"/>
      <c r="AJ386" s="72"/>
    </row>
    <row r="387" spans="1:36" ht="63" customHeight="1">
      <c r="A387" s="110" t="s">
        <v>326</v>
      </c>
      <c r="B387" s="102" t="s">
        <v>38</v>
      </c>
      <c r="C387" s="76" t="s">
        <v>88</v>
      </c>
      <c r="D387" s="68">
        <f>PRODUCT(D385,10,1/15)</f>
        <v>0.69333333333333336</v>
      </c>
      <c r="E387" s="68">
        <f t="shared" ref="E387:AJ387" si="51">PRODUCT(E385,10,1/15)</f>
        <v>0.6</v>
      </c>
      <c r="F387" s="68">
        <f t="shared" si="51"/>
        <v>0.6</v>
      </c>
      <c r="G387" s="68">
        <f t="shared" si="51"/>
        <v>0.2533333333333333</v>
      </c>
      <c r="H387" s="68">
        <f t="shared" si="51"/>
        <v>0.2533333333333333</v>
      </c>
      <c r="I387" s="68">
        <f t="shared" si="51"/>
        <v>0.2533333333333333</v>
      </c>
      <c r="J387" s="68">
        <f t="shared" si="51"/>
        <v>0.2533333333333333</v>
      </c>
      <c r="K387" s="68">
        <f t="shared" si="51"/>
        <v>0.2533333333333333</v>
      </c>
      <c r="L387" s="68">
        <f t="shared" si="51"/>
        <v>0.2533333333333333</v>
      </c>
      <c r="M387" s="68">
        <f t="shared" si="51"/>
        <v>0.2533333333333333</v>
      </c>
      <c r="N387" s="68">
        <f t="shared" si="51"/>
        <v>0.2533333333333333</v>
      </c>
      <c r="O387" s="68">
        <f t="shared" si="51"/>
        <v>0.2533333333333333</v>
      </c>
      <c r="P387" s="68">
        <f t="shared" si="51"/>
        <v>0.2533333333333333</v>
      </c>
      <c r="Q387" s="68">
        <f t="shared" si="51"/>
        <v>0.2533333333333333</v>
      </c>
      <c r="R387" s="68">
        <f t="shared" si="51"/>
        <v>0.2533333333333333</v>
      </c>
      <c r="S387" s="68">
        <f t="shared" si="51"/>
        <v>0.2533333333333333</v>
      </c>
      <c r="T387" s="68">
        <f t="shared" si="51"/>
        <v>0.2533333333333333</v>
      </c>
      <c r="U387" s="68">
        <f t="shared" si="51"/>
        <v>0.2533333333333333</v>
      </c>
      <c r="V387" s="68">
        <f t="shared" si="51"/>
        <v>0.2533333333333333</v>
      </c>
      <c r="W387" s="68">
        <f t="shared" si="51"/>
        <v>0.2533333333333333</v>
      </c>
      <c r="X387" s="68">
        <f t="shared" si="51"/>
        <v>0.2533333333333333</v>
      </c>
      <c r="Y387" s="68">
        <f t="shared" si="51"/>
        <v>0.2533333333333333</v>
      </c>
      <c r="Z387" s="68">
        <f t="shared" si="51"/>
        <v>0.2533333333333333</v>
      </c>
      <c r="AA387" s="68">
        <f t="shared" si="51"/>
        <v>0.2533333333333333</v>
      </c>
      <c r="AB387" s="68">
        <f t="shared" si="51"/>
        <v>0.2533333333333333</v>
      </c>
      <c r="AC387" s="68">
        <f t="shared" si="51"/>
        <v>0.2533333333333333</v>
      </c>
      <c r="AD387" s="68">
        <f t="shared" si="51"/>
        <v>0.2533333333333333</v>
      </c>
      <c r="AE387" s="68">
        <f t="shared" si="51"/>
        <v>0.2533333333333333</v>
      </c>
      <c r="AF387" s="68">
        <f t="shared" si="51"/>
        <v>0.2533333333333333</v>
      </c>
      <c r="AG387" s="68">
        <f t="shared" si="51"/>
        <v>0.2533333333333333</v>
      </c>
      <c r="AH387" s="68">
        <f t="shared" si="51"/>
        <v>0.2533333333333333</v>
      </c>
      <c r="AI387" s="68">
        <f t="shared" si="51"/>
        <v>0.2533333333333333</v>
      </c>
      <c r="AJ387" s="68">
        <f t="shared" si="51"/>
        <v>0.2533333333333333</v>
      </c>
    </row>
    <row r="388" spans="1:36" ht="15.75" thickBot="1">
      <c r="A388" s="113"/>
      <c r="B388" s="103"/>
      <c r="C388" s="77"/>
      <c r="D388" s="69"/>
      <c r="E388" s="69"/>
      <c r="F388" s="69"/>
      <c r="G388" s="69"/>
      <c r="H388" s="69"/>
      <c r="I388" s="69"/>
      <c r="J388" s="69"/>
      <c r="K388" s="69"/>
      <c r="L388" s="69"/>
      <c r="M388" s="69"/>
      <c r="N388" s="69"/>
      <c r="O388" s="69"/>
      <c r="P388" s="69"/>
      <c r="Q388" s="69"/>
      <c r="R388" s="69"/>
      <c r="S388" s="69"/>
      <c r="T388" s="69"/>
      <c r="U388" s="69"/>
      <c r="V388" s="69"/>
      <c r="W388" s="69"/>
      <c r="X388" s="69"/>
      <c r="Y388" s="69"/>
      <c r="Z388" s="69"/>
      <c r="AA388" s="69"/>
      <c r="AB388" s="69"/>
      <c r="AC388" s="69"/>
      <c r="AD388" s="69"/>
      <c r="AE388" s="69"/>
      <c r="AF388" s="69"/>
      <c r="AG388" s="69"/>
      <c r="AH388" s="69"/>
      <c r="AI388" s="69"/>
      <c r="AJ388" s="69"/>
    </row>
    <row r="389" spans="1:36" ht="34.5" thickBot="1">
      <c r="A389" s="25" t="s">
        <v>327</v>
      </c>
      <c r="B389" s="4" t="s">
        <v>41</v>
      </c>
      <c r="C389" s="2" t="s">
        <v>42</v>
      </c>
      <c r="D389" s="2">
        <v>0.15</v>
      </c>
      <c r="E389" s="2">
        <v>0.15</v>
      </c>
      <c r="F389" s="2">
        <v>0.15</v>
      </c>
      <c r="G389" s="2">
        <v>0.15</v>
      </c>
      <c r="H389" s="2">
        <v>0.15</v>
      </c>
      <c r="I389" s="2">
        <v>0.15</v>
      </c>
      <c r="J389" s="2">
        <v>0.15</v>
      </c>
      <c r="K389" s="2">
        <v>0.15</v>
      </c>
      <c r="L389" s="2">
        <v>0.15</v>
      </c>
      <c r="M389" s="2">
        <v>0.15</v>
      </c>
      <c r="N389" s="2">
        <v>0.15</v>
      </c>
      <c r="O389" s="2">
        <v>0.15</v>
      </c>
      <c r="P389" s="2">
        <v>0.15</v>
      </c>
      <c r="Q389" s="2">
        <v>0.15</v>
      </c>
      <c r="R389" s="2">
        <v>0.15</v>
      </c>
      <c r="S389" s="2">
        <v>0.15</v>
      </c>
      <c r="T389" s="2">
        <v>0.15</v>
      </c>
      <c r="U389" s="2">
        <v>0.15</v>
      </c>
      <c r="V389" s="16">
        <v>0.15</v>
      </c>
      <c r="W389" s="36">
        <v>0.15</v>
      </c>
      <c r="X389" s="36">
        <v>0.15</v>
      </c>
      <c r="Y389" s="36">
        <v>0.15</v>
      </c>
      <c r="Z389" s="36">
        <v>0.15</v>
      </c>
      <c r="AA389" s="36">
        <v>0.15</v>
      </c>
      <c r="AB389" s="36">
        <v>0.15</v>
      </c>
      <c r="AC389" s="36">
        <v>0.15</v>
      </c>
      <c r="AD389" s="36">
        <v>0.15</v>
      </c>
      <c r="AE389" s="36">
        <v>0.15</v>
      </c>
      <c r="AF389" s="36">
        <v>0.15</v>
      </c>
      <c r="AG389" s="36">
        <v>0.15</v>
      </c>
      <c r="AH389" s="36">
        <v>0.15</v>
      </c>
      <c r="AI389" s="36">
        <v>0.15</v>
      </c>
      <c r="AJ389" s="36">
        <v>0.15</v>
      </c>
    </row>
    <row r="390" spans="1:36" ht="70.5" customHeight="1">
      <c r="A390" s="110" t="s">
        <v>328</v>
      </c>
      <c r="B390" s="102" t="s">
        <v>44</v>
      </c>
      <c r="C390" s="76" t="s">
        <v>121</v>
      </c>
      <c r="D390" s="68">
        <f>PRODUCT(D385/D389)</f>
        <v>6.9333333333333336</v>
      </c>
      <c r="E390" s="68">
        <f t="shared" ref="E390:AJ390" si="52">PRODUCT(E385/E389)</f>
        <v>6</v>
      </c>
      <c r="F390" s="68">
        <f t="shared" si="52"/>
        <v>6</v>
      </c>
      <c r="G390" s="68">
        <f t="shared" si="52"/>
        <v>2.5333333333333337</v>
      </c>
      <c r="H390" s="68">
        <f t="shared" si="52"/>
        <v>2.5333333333333337</v>
      </c>
      <c r="I390" s="68">
        <f t="shared" si="52"/>
        <v>2.5333333333333337</v>
      </c>
      <c r="J390" s="68">
        <f t="shared" si="52"/>
        <v>2.5333333333333337</v>
      </c>
      <c r="K390" s="68">
        <f t="shared" si="52"/>
        <v>2.5333333333333337</v>
      </c>
      <c r="L390" s="68">
        <f t="shared" si="52"/>
        <v>2.5333333333333337</v>
      </c>
      <c r="M390" s="68">
        <f t="shared" si="52"/>
        <v>2.5333333333333337</v>
      </c>
      <c r="N390" s="68">
        <f t="shared" si="52"/>
        <v>2.5333333333333337</v>
      </c>
      <c r="O390" s="68">
        <f t="shared" si="52"/>
        <v>2.5333333333333337</v>
      </c>
      <c r="P390" s="68">
        <f t="shared" si="52"/>
        <v>2.5333333333333337</v>
      </c>
      <c r="Q390" s="68">
        <f t="shared" si="52"/>
        <v>2.5333333333333337</v>
      </c>
      <c r="R390" s="68">
        <f t="shared" si="52"/>
        <v>2.5333333333333337</v>
      </c>
      <c r="S390" s="68">
        <f t="shared" si="52"/>
        <v>2.5333333333333337</v>
      </c>
      <c r="T390" s="68">
        <f t="shared" si="52"/>
        <v>2.5333333333333337</v>
      </c>
      <c r="U390" s="68">
        <f t="shared" si="52"/>
        <v>2.5333333333333337</v>
      </c>
      <c r="V390" s="68">
        <f t="shared" si="52"/>
        <v>2.5333333333333337</v>
      </c>
      <c r="W390" s="68">
        <f t="shared" si="52"/>
        <v>2.5333333333333337</v>
      </c>
      <c r="X390" s="68">
        <f t="shared" si="52"/>
        <v>2.5333333333333337</v>
      </c>
      <c r="Y390" s="68">
        <f t="shared" si="52"/>
        <v>2.5333333333333337</v>
      </c>
      <c r="Z390" s="68">
        <f t="shared" si="52"/>
        <v>2.5333333333333337</v>
      </c>
      <c r="AA390" s="68">
        <f t="shared" si="52"/>
        <v>2.5333333333333337</v>
      </c>
      <c r="AB390" s="68">
        <f t="shared" si="52"/>
        <v>2.5333333333333337</v>
      </c>
      <c r="AC390" s="68">
        <f t="shared" si="52"/>
        <v>2.5333333333333337</v>
      </c>
      <c r="AD390" s="68">
        <f t="shared" si="52"/>
        <v>2.5333333333333337</v>
      </c>
      <c r="AE390" s="68">
        <f t="shared" si="52"/>
        <v>2.5333333333333337</v>
      </c>
      <c r="AF390" s="68">
        <f t="shared" si="52"/>
        <v>2.5333333333333337</v>
      </c>
      <c r="AG390" s="68">
        <f t="shared" si="52"/>
        <v>2.5333333333333337</v>
      </c>
      <c r="AH390" s="68">
        <f t="shared" si="52"/>
        <v>2.5333333333333337</v>
      </c>
      <c r="AI390" s="68">
        <f t="shared" si="52"/>
        <v>2.5333333333333337</v>
      </c>
      <c r="AJ390" s="68">
        <f t="shared" si="52"/>
        <v>2.5333333333333337</v>
      </c>
    </row>
    <row r="391" spans="1:36">
      <c r="A391" s="111"/>
      <c r="B391" s="112"/>
      <c r="C391" s="80"/>
      <c r="D391" s="70"/>
      <c r="E391" s="70"/>
      <c r="F391" s="70"/>
      <c r="G391" s="70"/>
      <c r="H391" s="70"/>
      <c r="I391" s="70"/>
      <c r="J391" s="70"/>
      <c r="K391" s="70"/>
      <c r="L391" s="70"/>
      <c r="M391" s="70"/>
      <c r="N391" s="70"/>
      <c r="O391" s="70"/>
      <c r="P391" s="70"/>
      <c r="Q391" s="70"/>
      <c r="R391" s="70"/>
      <c r="S391" s="70"/>
      <c r="T391" s="70"/>
      <c r="U391" s="70"/>
      <c r="V391" s="70"/>
      <c r="W391" s="70"/>
      <c r="X391" s="70"/>
      <c r="Y391" s="70"/>
      <c r="Z391" s="70"/>
      <c r="AA391" s="70"/>
      <c r="AB391" s="70"/>
      <c r="AC391" s="70"/>
      <c r="AD391" s="70"/>
      <c r="AE391" s="70"/>
      <c r="AF391" s="70"/>
      <c r="AG391" s="70"/>
      <c r="AH391" s="70"/>
      <c r="AI391" s="70"/>
      <c r="AJ391" s="70"/>
    </row>
    <row r="392" spans="1:36" ht="15.75" thickBot="1">
      <c r="A392" s="113"/>
      <c r="B392" s="103"/>
      <c r="C392" s="77"/>
      <c r="D392" s="69"/>
      <c r="E392" s="69"/>
      <c r="F392" s="69"/>
      <c r="G392" s="69"/>
      <c r="H392" s="69"/>
      <c r="I392" s="69"/>
      <c r="J392" s="69"/>
      <c r="K392" s="69"/>
      <c r="L392" s="69"/>
      <c r="M392" s="69"/>
      <c r="N392" s="69"/>
      <c r="O392" s="69"/>
      <c r="P392" s="69"/>
      <c r="Q392" s="69"/>
      <c r="R392" s="69"/>
      <c r="S392" s="69"/>
      <c r="T392" s="69"/>
      <c r="U392" s="69"/>
      <c r="V392" s="69"/>
      <c r="W392" s="69"/>
      <c r="X392" s="69"/>
      <c r="Y392" s="69"/>
      <c r="Z392" s="69"/>
      <c r="AA392" s="69"/>
      <c r="AB392" s="69"/>
      <c r="AC392" s="69"/>
      <c r="AD392" s="69"/>
      <c r="AE392" s="69"/>
      <c r="AF392" s="69"/>
      <c r="AG392" s="69"/>
      <c r="AH392" s="69"/>
      <c r="AI392" s="69"/>
      <c r="AJ392" s="69"/>
    </row>
    <row r="393" spans="1:36" ht="102" thickBot="1">
      <c r="A393" s="25" t="s">
        <v>329</v>
      </c>
      <c r="B393" s="4" t="s">
        <v>44</v>
      </c>
      <c r="C393" s="2" t="s">
        <v>126</v>
      </c>
      <c r="D393" s="11">
        <f>D387/D389</f>
        <v>4.6222222222222227</v>
      </c>
      <c r="E393" s="11">
        <f t="shared" ref="E393:AJ393" si="53">E387/E389</f>
        <v>4</v>
      </c>
      <c r="F393" s="11">
        <f t="shared" si="53"/>
        <v>4</v>
      </c>
      <c r="G393" s="11">
        <f t="shared" si="53"/>
        <v>1.6888888888888887</v>
      </c>
      <c r="H393" s="11">
        <f>H387/H389</f>
        <v>1.6888888888888887</v>
      </c>
      <c r="I393" s="11">
        <f t="shared" si="53"/>
        <v>1.6888888888888887</v>
      </c>
      <c r="J393" s="11">
        <f t="shared" si="53"/>
        <v>1.6888888888888887</v>
      </c>
      <c r="K393" s="11">
        <f t="shared" si="53"/>
        <v>1.6888888888888887</v>
      </c>
      <c r="L393" s="11">
        <f t="shared" si="53"/>
        <v>1.6888888888888887</v>
      </c>
      <c r="M393" s="11">
        <f t="shared" si="53"/>
        <v>1.6888888888888887</v>
      </c>
      <c r="N393" s="11">
        <f t="shared" si="53"/>
        <v>1.6888888888888887</v>
      </c>
      <c r="O393" s="11">
        <f t="shared" si="53"/>
        <v>1.6888888888888887</v>
      </c>
      <c r="P393" s="11">
        <f t="shared" si="53"/>
        <v>1.6888888888888887</v>
      </c>
      <c r="Q393" s="11">
        <f t="shared" si="53"/>
        <v>1.6888888888888887</v>
      </c>
      <c r="R393" s="11">
        <f t="shared" si="53"/>
        <v>1.6888888888888887</v>
      </c>
      <c r="S393" s="11">
        <f t="shared" si="53"/>
        <v>1.6888888888888887</v>
      </c>
      <c r="T393" s="11">
        <f t="shared" si="53"/>
        <v>1.6888888888888887</v>
      </c>
      <c r="U393" s="11">
        <f t="shared" si="53"/>
        <v>1.6888888888888887</v>
      </c>
      <c r="V393" s="11">
        <f t="shared" si="53"/>
        <v>1.6888888888888887</v>
      </c>
      <c r="W393" s="11">
        <f t="shared" si="53"/>
        <v>1.6888888888888887</v>
      </c>
      <c r="X393" s="11">
        <f t="shared" si="53"/>
        <v>1.6888888888888887</v>
      </c>
      <c r="Y393" s="11">
        <f t="shared" si="53"/>
        <v>1.6888888888888887</v>
      </c>
      <c r="Z393" s="11">
        <f t="shared" si="53"/>
        <v>1.6888888888888887</v>
      </c>
      <c r="AA393" s="11">
        <f t="shared" si="53"/>
        <v>1.6888888888888887</v>
      </c>
      <c r="AB393" s="11">
        <f t="shared" si="53"/>
        <v>1.6888888888888887</v>
      </c>
      <c r="AC393" s="11">
        <f t="shared" si="53"/>
        <v>1.6888888888888887</v>
      </c>
      <c r="AD393" s="11">
        <f t="shared" si="53"/>
        <v>1.6888888888888887</v>
      </c>
      <c r="AE393" s="11">
        <f t="shared" si="53"/>
        <v>1.6888888888888887</v>
      </c>
      <c r="AF393" s="11">
        <f t="shared" si="53"/>
        <v>1.6888888888888887</v>
      </c>
      <c r="AG393" s="11">
        <f t="shared" si="53"/>
        <v>1.6888888888888887</v>
      </c>
      <c r="AH393" s="11">
        <f t="shared" si="53"/>
        <v>1.6888888888888887</v>
      </c>
      <c r="AI393" s="11">
        <f t="shared" si="53"/>
        <v>1.6888888888888887</v>
      </c>
      <c r="AJ393" s="11">
        <f t="shared" si="53"/>
        <v>1.6888888888888887</v>
      </c>
    </row>
    <row r="394" spans="1:36" ht="15.75" thickBot="1">
      <c r="A394" s="22" t="s">
        <v>330</v>
      </c>
      <c r="B394" s="73" t="s">
        <v>396</v>
      </c>
      <c r="C394" s="74"/>
      <c r="D394" s="74"/>
      <c r="E394" s="74"/>
      <c r="F394" s="74"/>
      <c r="G394" s="74"/>
      <c r="H394" s="74"/>
      <c r="I394" s="74"/>
      <c r="J394" s="74"/>
      <c r="K394" s="74"/>
      <c r="L394" s="74"/>
      <c r="M394" s="74"/>
      <c r="N394" s="74"/>
      <c r="O394" s="74"/>
      <c r="P394" s="74"/>
      <c r="Q394" s="74"/>
      <c r="R394" s="74"/>
      <c r="S394" s="74"/>
      <c r="T394" s="74"/>
      <c r="U394" s="75"/>
      <c r="V394" s="91"/>
      <c r="W394" s="92"/>
      <c r="X394" s="92"/>
      <c r="Y394" s="92"/>
      <c r="Z394" s="92"/>
      <c r="AA394" s="92"/>
      <c r="AB394" s="92"/>
      <c r="AC394" s="92"/>
      <c r="AD394" s="92"/>
      <c r="AE394" s="92"/>
      <c r="AF394" s="92"/>
      <c r="AG394" s="92"/>
      <c r="AH394" s="92"/>
      <c r="AI394" s="92"/>
      <c r="AJ394" s="93"/>
    </row>
    <row r="395" spans="1:36" ht="15.75" thickBot="1">
      <c r="A395" s="22" t="s">
        <v>331</v>
      </c>
      <c r="B395" s="73" t="s">
        <v>10</v>
      </c>
      <c r="C395" s="74"/>
      <c r="D395" s="74"/>
      <c r="E395" s="74"/>
      <c r="F395" s="74"/>
      <c r="G395" s="74"/>
      <c r="H395" s="74"/>
      <c r="I395" s="74"/>
      <c r="J395" s="74"/>
      <c r="K395" s="74"/>
      <c r="L395" s="74"/>
      <c r="M395" s="74"/>
      <c r="N395" s="74"/>
      <c r="O395" s="74"/>
      <c r="P395" s="74"/>
      <c r="Q395" s="74"/>
      <c r="R395" s="74"/>
      <c r="S395" s="74"/>
      <c r="T395" s="74"/>
      <c r="U395" s="75"/>
      <c r="V395" s="73"/>
      <c r="W395" s="74"/>
      <c r="X395" s="74"/>
      <c r="Y395" s="74"/>
      <c r="Z395" s="74"/>
      <c r="AA395" s="74"/>
      <c r="AB395" s="74"/>
      <c r="AC395" s="74"/>
      <c r="AD395" s="74"/>
      <c r="AE395" s="74"/>
      <c r="AF395" s="74"/>
      <c r="AG395" s="74"/>
      <c r="AH395" s="74"/>
      <c r="AI395" s="74"/>
      <c r="AJ395" s="75"/>
    </row>
    <row r="396" spans="1:36" ht="127.5" customHeight="1" thickBot="1">
      <c r="A396" s="24" t="s">
        <v>332</v>
      </c>
      <c r="B396" s="9" t="s">
        <v>12</v>
      </c>
      <c r="C396" s="1" t="s">
        <v>13</v>
      </c>
      <c r="D396" s="1">
        <v>0.1</v>
      </c>
      <c r="E396" s="1">
        <v>0.1</v>
      </c>
      <c r="F396" s="1">
        <v>0.1</v>
      </c>
      <c r="G396" s="1">
        <v>0.1</v>
      </c>
      <c r="H396" s="1">
        <v>0.1</v>
      </c>
      <c r="I396" s="1">
        <v>0.1</v>
      </c>
      <c r="J396" s="1">
        <v>0.1</v>
      </c>
      <c r="K396" s="1">
        <v>0.1</v>
      </c>
      <c r="L396" s="1">
        <v>0.1</v>
      </c>
      <c r="M396" s="1">
        <v>0.1</v>
      </c>
      <c r="N396" s="1">
        <v>0.1</v>
      </c>
      <c r="O396" s="1">
        <v>0.1</v>
      </c>
      <c r="P396" s="1">
        <v>0.1</v>
      </c>
      <c r="Q396" s="1">
        <v>0.1</v>
      </c>
      <c r="R396" s="1">
        <v>0.1</v>
      </c>
      <c r="S396" s="1">
        <v>0.1</v>
      </c>
      <c r="T396" s="1">
        <v>0.1</v>
      </c>
      <c r="U396" s="1">
        <v>0.1</v>
      </c>
      <c r="V396" s="32">
        <v>0.1</v>
      </c>
      <c r="W396" s="36">
        <v>0.1</v>
      </c>
      <c r="X396" s="36">
        <v>0.1</v>
      </c>
      <c r="Y396" s="36">
        <v>0.1</v>
      </c>
      <c r="Z396" s="36">
        <v>0.1</v>
      </c>
      <c r="AA396" s="36">
        <v>0.1</v>
      </c>
      <c r="AB396" s="36">
        <v>0.1</v>
      </c>
      <c r="AC396" s="36">
        <v>0.1</v>
      </c>
      <c r="AD396" s="36">
        <v>0.1</v>
      </c>
      <c r="AE396" s="36">
        <v>0.1</v>
      </c>
      <c r="AF396" s="36">
        <v>0.1</v>
      </c>
      <c r="AG396" s="36">
        <v>0.1</v>
      </c>
      <c r="AH396" s="36">
        <v>0.1</v>
      </c>
      <c r="AI396" s="36">
        <v>0.1</v>
      </c>
      <c r="AJ396" s="36">
        <v>0.1</v>
      </c>
    </row>
    <row r="397" spans="1:36" ht="45.75" thickBot="1">
      <c r="A397" s="25" t="s">
        <v>333</v>
      </c>
      <c r="B397" s="4" t="s">
        <v>15</v>
      </c>
      <c r="C397" s="2" t="s">
        <v>16</v>
      </c>
      <c r="D397" s="26">
        <v>0.24</v>
      </c>
      <c r="E397" s="26">
        <v>0.24</v>
      </c>
      <c r="F397" s="26">
        <v>0.24</v>
      </c>
      <c r="G397" s="26">
        <v>0.24</v>
      </c>
      <c r="H397" s="26">
        <v>0.24</v>
      </c>
      <c r="I397" s="26">
        <v>0.24</v>
      </c>
      <c r="J397" s="26">
        <v>0.24</v>
      </c>
      <c r="K397" s="26">
        <v>0.24</v>
      </c>
      <c r="L397" s="26">
        <v>0.24</v>
      </c>
      <c r="M397" s="26">
        <v>0.24</v>
      </c>
      <c r="N397" s="26">
        <v>0.24</v>
      </c>
      <c r="O397" s="26">
        <v>0.24</v>
      </c>
      <c r="P397" s="26">
        <v>0.24</v>
      </c>
      <c r="Q397" s="26">
        <v>0.24</v>
      </c>
      <c r="R397" s="26">
        <v>0.24</v>
      </c>
      <c r="S397" s="26">
        <v>0.24</v>
      </c>
      <c r="T397" s="26">
        <v>0.24</v>
      </c>
      <c r="U397" s="26">
        <v>0.24</v>
      </c>
      <c r="V397" s="27">
        <v>0.24</v>
      </c>
      <c r="W397" s="36">
        <v>0.24</v>
      </c>
      <c r="X397" s="36">
        <v>0.24</v>
      </c>
      <c r="Y397" s="36">
        <v>0.24</v>
      </c>
      <c r="Z397" s="36">
        <v>0.24</v>
      </c>
      <c r="AA397" s="36">
        <v>0.24</v>
      </c>
      <c r="AB397" s="36">
        <v>0.24</v>
      </c>
      <c r="AC397" s="36">
        <v>0.24</v>
      </c>
      <c r="AD397" s="36">
        <v>0.24</v>
      </c>
      <c r="AE397" s="36">
        <v>0.24</v>
      </c>
      <c r="AF397" s="36">
        <v>0.24</v>
      </c>
      <c r="AG397" s="36">
        <v>0.24</v>
      </c>
      <c r="AH397" s="36">
        <v>0.24</v>
      </c>
      <c r="AI397" s="36">
        <v>0.24</v>
      </c>
      <c r="AJ397" s="36">
        <v>0.24</v>
      </c>
    </row>
    <row r="398" spans="1:36" ht="130.5" customHeight="1">
      <c r="A398" s="110" t="s">
        <v>334</v>
      </c>
      <c r="B398" s="102" t="s">
        <v>18</v>
      </c>
      <c r="C398" s="76" t="s">
        <v>47</v>
      </c>
      <c r="D398" s="76">
        <v>0</v>
      </c>
      <c r="E398" s="76">
        <v>0</v>
      </c>
      <c r="F398" s="76">
        <v>0</v>
      </c>
      <c r="G398" s="76">
        <v>0</v>
      </c>
      <c r="H398" s="76">
        <v>0</v>
      </c>
      <c r="I398" s="76">
        <v>0</v>
      </c>
      <c r="J398" s="76">
        <v>0</v>
      </c>
      <c r="K398" s="76">
        <v>0</v>
      </c>
      <c r="L398" s="76">
        <v>0</v>
      </c>
      <c r="M398" s="76">
        <v>0</v>
      </c>
      <c r="N398" s="76">
        <v>0</v>
      </c>
      <c r="O398" s="76">
        <v>0</v>
      </c>
      <c r="P398" s="76">
        <v>0</v>
      </c>
      <c r="Q398" s="76">
        <v>0</v>
      </c>
      <c r="R398" s="76">
        <v>0</v>
      </c>
      <c r="S398" s="76">
        <v>0</v>
      </c>
      <c r="T398" s="76">
        <v>0</v>
      </c>
      <c r="U398" s="76">
        <v>0</v>
      </c>
      <c r="V398" s="78">
        <v>0</v>
      </c>
      <c r="W398" s="71">
        <v>0</v>
      </c>
      <c r="X398" s="71">
        <v>0</v>
      </c>
      <c r="Y398" s="71">
        <v>0</v>
      </c>
      <c r="Z398" s="71">
        <v>0</v>
      </c>
      <c r="AA398" s="71">
        <v>0</v>
      </c>
      <c r="AB398" s="71">
        <v>0</v>
      </c>
      <c r="AC398" s="71">
        <v>0</v>
      </c>
      <c r="AD398" s="71">
        <v>0</v>
      </c>
      <c r="AE398" s="71">
        <v>0</v>
      </c>
      <c r="AF398" s="71">
        <v>0</v>
      </c>
      <c r="AG398" s="71">
        <v>0</v>
      </c>
      <c r="AH398" s="71">
        <v>0</v>
      </c>
      <c r="AI398" s="71">
        <v>0</v>
      </c>
      <c r="AJ398" s="71">
        <v>0</v>
      </c>
    </row>
    <row r="399" spans="1:36" ht="3.75" customHeight="1" thickBot="1">
      <c r="A399" s="113"/>
      <c r="B399" s="103"/>
      <c r="C399" s="77"/>
      <c r="D399" s="77"/>
      <c r="E399" s="77"/>
      <c r="F399" s="77"/>
      <c r="G399" s="77"/>
      <c r="H399" s="77"/>
      <c r="I399" s="77"/>
      <c r="J399" s="77"/>
      <c r="K399" s="77"/>
      <c r="L399" s="77"/>
      <c r="M399" s="77"/>
      <c r="N399" s="77"/>
      <c r="O399" s="77"/>
      <c r="P399" s="77"/>
      <c r="Q399" s="77"/>
      <c r="R399" s="77"/>
      <c r="S399" s="77"/>
      <c r="T399" s="77"/>
      <c r="U399" s="77"/>
      <c r="V399" s="79"/>
      <c r="W399" s="72"/>
      <c r="X399" s="72"/>
      <c r="Y399" s="72"/>
      <c r="Z399" s="72"/>
      <c r="AA399" s="72"/>
      <c r="AB399" s="72"/>
      <c r="AC399" s="72"/>
      <c r="AD399" s="72"/>
      <c r="AE399" s="72"/>
      <c r="AF399" s="72"/>
      <c r="AG399" s="72"/>
      <c r="AH399" s="72"/>
      <c r="AI399" s="72"/>
      <c r="AJ399" s="72"/>
    </row>
    <row r="400" spans="1:36" ht="39.75" customHeight="1" thickBot="1">
      <c r="A400" s="61" t="s">
        <v>335</v>
      </c>
      <c r="B400" s="4" t="s">
        <v>21</v>
      </c>
      <c r="C400" s="2" t="s">
        <v>19</v>
      </c>
      <c r="D400" s="2">
        <v>3.4</v>
      </c>
      <c r="E400" s="2">
        <v>3.4</v>
      </c>
      <c r="F400" s="2">
        <v>3.4</v>
      </c>
      <c r="G400" s="2">
        <v>1</v>
      </c>
      <c r="H400" s="2">
        <v>1</v>
      </c>
      <c r="I400" s="2">
        <v>1</v>
      </c>
      <c r="J400" s="2">
        <v>1</v>
      </c>
      <c r="K400" s="2">
        <v>1</v>
      </c>
      <c r="L400" s="2">
        <v>1</v>
      </c>
      <c r="M400" s="2">
        <v>1</v>
      </c>
      <c r="N400" s="2">
        <v>1</v>
      </c>
      <c r="O400" s="2">
        <v>1</v>
      </c>
      <c r="P400" s="2">
        <v>1</v>
      </c>
      <c r="Q400" s="2">
        <v>1</v>
      </c>
      <c r="R400" s="2">
        <v>1</v>
      </c>
      <c r="S400" s="2">
        <v>1</v>
      </c>
      <c r="T400" s="2">
        <v>1</v>
      </c>
      <c r="U400" s="2">
        <v>1</v>
      </c>
      <c r="V400" s="16">
        <v>1</v>
      </c>
      <c r="W400" s="36">
        <v>1</v>
      </c>
      <c r="X400" s="36">
        <v>1</v>
      </c>
      <c r="Y400" s="36">
        <v>1</v>
      </c>
      <c r="Z400" s="36">
        <v>1</v>
      </c>
      <c r="AA400" s="36">
        <v>1</v>
      </c>
      <c r="AB400" s="36">
        <v>1</v>
      </c>
      <c r="AC400" s="36">
        <v>1</v>
      </c>
      <c r="AD400" s="36">
        <v>1</v>
      </c>
      <c r="AE400" s="36">
        <v>1</v>
      </c>
      <c r="AF400" s="36">
        <v>1</v>
      </c>
      <c r="AG400" s="36">
        <v>1</v>
      </c>
      <c r="AH400" s="36">
        <v>1</v>
      </c>
      <c r="AI400" s="36">
        <v>1</v>
      </c>
      <c r="AJ400" s="36">
        <v>1</v>
      </c>
    </row>
    <row r="401" spans="1:36" ht="15.75" thickBot="1">
      <c r="A401" s="22" t="s">
        <v>336</v>
      </c>
      <c r="B401" s="73" t="s">
        <v>23</v>
      </c>
      <c r="C401" s="74"/>
      <c r="D401" s="74"/>
      <c r="E401" s="74"/>
      <c r="F401" s="74"/>
      <c r="G401" s="74"/>
      <c r="H401" s="74"/>
      <c r="I401" s="74"/>
      <c r="J401" s="74"/>
      <c r="K401" s="74"/>
      <c r="L401" s="74"/>
      <c r="M401" s="74"/>
      <c r="N401" s="74"/>
      <c r="O401" s="74"/>
      <c r="P401" s="74"/>
      <c r="Q401" s="74"/>
      <c r="R401" s="74"/>
      <c r="S401" s="74"/>
      <c r="T401" s="74"/>
      <c r="U401" s="74"/>
      <c r="V401" s="74"/>
      <c r="W401" s="74"/>
      <c r="X401" s="74"/>
      <c r="Y401" s="74"/>
      <c r="Z401" s="74"/>
      <c r="AA401" s="74"/>
      <c r="AB401" s="74"/>
      <c r="AC401" s="74"/>
      <c r="AD401" s="74"/>
      <c r="AE401" s="74"/>
      <c r="AF401" s="74"/>
      <c r="AG401" s="74"/>
      <c r="AH401" s="74"/>
      <c r="AI401" s="74"/>
      <c r="AJ401" s="75"/>
    </row>
    <row r="402" spans="1:36" ht="131.25" customHeight="1">
      <c r="A402" s="110" t="s">
        <v>337</v>
      </c>
      <c r="B402" s="112" t="s">
        <v>25</v>
      </c>
      <c r="C402" s="80" t="s">
        <v>26</v>
      </c>
      <c r="D402" s="80">
        <v>0</v>
      </c>
      <c r="E402" s="80">
        <v>0</v>
      </c>
      <c r="F402" s="80">
        <v>0</v>
      </c>
      <c r="G402" s="80">
        <v>0</v>
      </c>
      <c r="H402" s="80">
        <v>0</v>
      </c>
      <c r="I402" s="80">
        <v>0</v>
      </c>
      <c r="J402" s="80">
        <v>0</v>
      </c>
      <c r="K402" s="80">
        <v>0</v>
      </c>
      <c r="L402" s="80">
        <v>0</v>
      </c>
      <c r="M402" s="80">
        <v>0</v>
      </c>
      <c r="N402" s="80">
        <v>0</v>
      </c>
      <c r="O402" s="80">
        <v>0</v>
      </c>
      <c r="P402" s="80">
        <v>0</v>
      </c>
      <c r="Q402" s="80">
        <v>0</v>
      </c>
      <c r="R402" s="80">
        <v>0</v>
      </c>
      <c r="S402" s="80">
        <v>0</v>
      </c>
      <c r="T402" s="80">
        <v>0</v>
      </c>
      <c r="U402" s="80">
        <v>0</v>
      </c>
      <c r="V402" s="81">
        <v>0</v>
      </c>
      <c r="W402" s="71">
        <v>0</v>
      </c>
      <c r="X402" s="71">
        <v>0</v>
      </c>
      <c r="Y402" s="71">
        <v>0</v>
      </c>
      <c r="Z402" s="71">
        <v>0</v>
      </c>
      <c r="AA402" s="71">
        <v>0</v>
      </c>
      <c r="AB402" s="71">
        <v>0</v>
      </c>
      <c r="AC402" s="71">
        <v>0</v>
      </c>
      <c r="AD402" s="99">
        <v>0</v>
      </c>
      <c r="AE402" s="99">
        <v>0</v>
      </c>
      <c r="AF402" s="99">
        <v>0</v>
      </c>
      <c r="AG402" s="99">
        <v>0</v>
      </c>
      <c r="AH402" s="99">
        <v>0</v>
      </c>
      <c r="AI402" s="99">
        <v>0</v>
      </c>
      <c r="AJ402" s="99">
        <v>0</v>
      </c>
    </row>
    <row r="403" spans="1:36" ht="15.75" thickBot="1">
      <c r="A403" s="113"/>
      <c r="B403" s="103"/>
      <c r="C403" s="77"/>
      <c r="D403" s="77"/>
      <c r="E403" s="77"/>
      <c r="F403" s="77"/>
      <c r="G403" s="77"/>
      <c r="H403" s="77"/>
      <c r="I403" s="77"/>
      <c r="J403" s="77"/>
      <c r="K403" s="77"/>
      <c r="L403" s="77"/>
      <c r="M403" s="77"/>
      <c r="N403" s="77"/>
      <c r="O403" s="77"/>
      <c r="P403" s="77"/>
      <c r="Q403" s="77"/>
      <c r="R403" s="77"/>
      <c r="S403" s="77"/>
      <c r="T403" s="77"/>
      <c r="U403" s="77"/>
      <c r="V403" s="79"/>
      <c r="W403" s="72"/>
      <c r="X403" s="72"/>
      <c r="Y403" s="72"/>
      <c r="Z403" s="72"/>
      <c r="AA403" s="72"/>
      <c r="AB403" s="72"/>
      <c r="AC403" s="72"/>
      <c r="AD403" s="72"/>
      <c r="AE403" s="72"/>
      <c r="AF403" s="72"/>
      <c r="AG403" s="72"/>
      <c r="AH403" s="72"/>
      <c r="AI403" s="72"/>
      <c r="AJ403" s="72"/>
    </row>
    <row r="404" spans="1:36" ht="123" customHeight="1">
      <c r="A404" s="110" t="s">
        <v>338</v>
      </c>
      <c r="B404" s="14" t="s">
        <v>28</v>
      </c>
      <c r="C404" s="76" t="s">
        <v>26</v>
      </c>
      <c r="D404" s="76">
        <v>0</v>
      </c>
      <c r="E404" s="76">
        <v>0</v>
      </c>
      <c r="F404" s="76">
        <v>0</v>
      </c>
      <c r="G404" s="76">
        <v>0</v>
      </c>
      <c r="H404" s="76">
        <v>0</v>
      </c>
      <c r="I404" s="76">
        <v>0</v>
      </c>
      <c r="J404" s="76">
        <v>0</v>
      </c>
      <c r="K404" s="76">
        <v>0</v>
      </c>
      <c r="L404" s="76">
        <v>0</v>
      </c>
      <c r="M404" s="76">
        <v>0</v>
      </c>
      <c r="N404" s="76">
        <v>0</v>
      </c>
      <c r="O404" s="76">
        <v>0</v>
      </c>
      <c r="P404" s="76">
        <v>0</v>
      </c>
      <c r="Q404" s="76">
        <v>0</v>
      </c>
      <c r="R404" s="76">
        <v>0</v>
      </c>
      <c r="S404" s="76">
        <v>0</v>
      </c>
      <c r="T404" s="76">
        <v>0</v>
      </c>
      <c r="U404" s="76">
        <v>0</v>
      </c>
      <c r="V404" s="78">
        <v>0</v>
      </c>
      <c r="W404" s="71">
        <v>0</v>
      </c>
      <c r="X404" s="71">
        <v>0</v>
      </c>
      <c r="Y404" s="71">
        <v>0</v>
      </c>
      <c r="Z404" s="71">
        <v>0</v>
      </c>
      <c r="AA404" s="71">
        <v>0</v>
      </c>
      <c r="AB404" s="71">
        <v>0</v>
      </c>
      <c r="AC404" s="71">
        <v>0</v>
      </c>
      <c r="AD404" s="71">
        <v>0</v>
      </c>
      <c r="AE404" s="71">
        <v>0</v>
      </c>
      <c r="AF404" s="71">
        <v>0</v>
      </c>
      <c r="AG404" s="71">
        <v>0</v>
      </c>
      <c r="AH404" s="71">
        <v>0</v>
      </c>
      <c r="AI404" s="71">
        <v>0</v>
      </c>
      <c r="AJ404" s="71">
        <v>0</v>
      </c>
    </row>
    <row r="405" spans="1:36" ht="45.75" thickBot="1">
      <c r="A405" s="113"/>
      <c r="B405" s="4" t="s">
        <v>29</v>
      </c>
      <c r="C405" s="77"/>
      <c r="D405" s="77"/>
      <c r="E405" s="77"/>
      <c r="F405" s="77"/>
      <c r="G405" s="77"/>
      <c r="H405" s="77"/>
      <c r="I405" s="77"/>
      <c r="J405" s="77"/>
      <c r="K405" s="77"/>
      <c r="L405" s="77"/>
      <c r="M405" s="77"/>
      <c r="N405" s="77"/>
      <c r="O405" s="77"/>
      <c r="P405" s="77"/>
      <c r="Q405" s="77"/>
      <c r="R405" s="77"/>
      <c r="S405" s="77"/>
      <c r="T405" s="77"/>
      <c r="U405" s="77"/>
      <c r="V405" s="79"/>
      <c r="W405" s="72"/>
      <c r="X405" s="72"/>
      <c r="Y405" s="72"/>
      <c r="Z405" s="72"/>
      <c r="AA405" s="72"/>
      <c r="AB405" s="72"/>
      <c r="AC405" s="72"/>
      <c r="AD405" s="72"/>
      <c r="AE405" s="72"/>
      <c r="AF405" s="72"/>
      <c r="AG405" s="72"/>
      <c r="AH405" s="72"/>
      <c r="AI405" s="72"/>
      <c r="AJ405" s="72"/>
    </row>
    <row r="406" spans="1:36" ht="15.75" thickBot="1">
      <c r="A406" s="22" t="s">
        <v>339</v>
      </c>
      <c r="B406" s="73" t="s">
        <v>31</v>
      </c>
      <c r="C406" s="74"/>
      <c r="D406" s="74"/>
      <c r="E406" s="74"/>
      <c r="F406" s="74"/>
      <c r="G406" s="74"/>
      <c r="H406" s="74"/>
      <c r="I406" s="74"/>
      <c r="J406" s="74"/>
      <c r="K406" s="74"/>
      <c r="L406" s="74"/>
      <c r="M406" s="74"/>
      <c r="N406" s="74"/>
      <c r="O406" s="74"/>
      <c r="P406" s="74"/>
      <c r="Q406" s="74"/>
      <c r="R406" s="74"/>
      <c r="S406" s="74"/>
      <c r="T406" s="74"/>
      <c r="U406" s="74"/>
      <c r="V406" s="74"/>
      <c r="W406" s="74"/>
      <c r="X406" s="74"/>
      <c r="Y406" s="74"/>
      <c r="Z406" s="74"/>
      <c r="AA406" s="74"/>
      <c r="AB406" s="74"/>
      <c r="AC406" s="74"/>
      <c r="AD406" s="74"/>
      <c r="AE406" s="74"/>
      <c r="AF406" s="74"/>
      <c r="AG406" s="74"/>
      <c r="AH406" s="74"/>
      <c r="AI406" s="74"/>
      <c r="AJ406" s="75"/>
    </row>
    <row r="407" spans="1:36" ht="85.5" customHeight="1">
      <c r="A407" s="110" t="s">
        <v>340</v>
      </c>
      <c r="B407" s="112" t="s">
        <v>33</v>
      </c>
      <c r="C407" s="80" t="s">
        <v>84</v>
      </c>
      <c r="D407" s="80">
        <v>259</v>
      </c>
      <c r="E407" s="80">
        <v>259</v>
      </c>
      <c r="F407" s="80">
        <v>259</v>
      </c>
      <c r="G407" s="80">
        <v>153.6</v>
      </c>
      <c r="H407" s="80">
        <v>153.6</v>
      </c>
      <c r="I407" s="80">
        <v>153.6</v>
      </c>
      <c r="J407" s="80">
        <v>153.6</v>
      </c>
      <c r="K407" s="80">
        <v>153.6</v>
      </c>
      <c r="L407" s="80">
        <v>153.6</v>
      </c>
      <c r="M407" s="80">
        <v>153.6</v>
      </c>
      <c r="N407" s="80">
        <v>153.6</v>
      </c>
      <c r="O407" s="80">
        <v>153.6</v>
      </c>
      <c r="P407" s="80">
        <v>153.6</v>
      </c>
      <c r="Q407" s="80">
        <v>153.6</v>
      </c>
      <c r="R407" s="80">
        <v>153.6</v>
      </c>
      <c r="S407" s="80">
        <v>153.6</v>
      </c>
      <c r="T407" s="80">
        <v>153.6</v>
      </c>
      <c r="U407" s="80">
        <v>153.6</v>
      </c>
      <c r="V407" s="81">
        <v>153.6</v>
      </c>
      <c r="W407" s="71">
        <v>153.6</v>
      </c>
      <c r="X407" s="71">
        <v>153.6</v>
      </c>
      <c r="Y407" s="71">
        <v>153.6</v>
      </c>
      <c r="Z407" s="71">
        <v>153.6</v>
      </c>
      <c r="AA407" s="71">
        <v>153.6</v>
      </c>
      <c r="AB407" s="71">
        <v>153.6</v>
      </c>
      <c r="AC407" s="71">
        <v>153.6</v>
      </c>
      <c r="AD407" s="71">
        <v>153.6</v>
      </c>
      <c r="AE407" s="71">
        <v>153.6</v>
      </c>
      <c r="AF407" s="71">
        <v>153.6</v>
      </c>
      <c r="AG407" s="71">
        <v>153.6</v>
      </c>
      <c r="AH407" s="71">
        <v>153.6</v>
      </c>
      <c r="AI407" s="71">
        <v>153.6</v>
      </c>
      <c r="AJ407" s="71">
        <v>153.6</v>
      </c>
    </row>
    <row r="408" spans="1:36" ht="15.75" thickBot="1">
      <c r="A408" s="113"/>
      <c r="B408" s="103"/>
      <c r="C408" s="77"/>
      <c r="D408" s="77"/>
      <c r="E408" s="77"/>
      <c r="F408" s="77"/>
      <c r="G408" s="77"/>
      <c r="H408" s="77"/>
      <c r="I408" s="77"/>
      <c r="J408" s="77"/>
      <c r="K408" s="77"/>
      <c r="L408" s="77"/>
      <c r="M408" s="77"/>
      <c r="N408" s="77"/>
      <c r="O408" s="77"/>
      <c r="P408" s="77"/>
      <c r="Q408" s="77"/>
      <c r="R408" s="77"/>
      <c r="S408" s="77"/>
      <c r="T408" s="77"/>
      <c r="U408" s="77"/>
      <c r="V408" s="79"/>
      <c r="W408" s="72"/>
      <c r="X408" s="72"/>
      <c r="Y408" s="72"/>
      <c r="Z408" s="72"/>
      <c r="AA408" s="72"/>
      <c r="AB408" s="72"/>
      <c r="AC408" s="72"/>
      <c r="AD408" s="72"/>
      <c r="AE408" s="72"/>
      <c r="AF408" s="72"/>
      <c r="AG408" s="72"/>
      <c r="AH408" s="72"/>
      <c r="AI408" s="72"/>
      <c r="AJ408" s="72"/>
    </row>
    <row r="409" spans="1:36" ht="63" customHeight="1">
      <c r="A409" s="110" t="s">
        <v>341</v>
      </c>
      <c r="B409" s="102" t="s">
        <v>36</v>
      </c>
      <c r="C409" s="76" t="s">
        <v>49</v>
      </c>
      <c r="D409" s="76">
        <v>0.09</v>
      </c>
      <c r="E409" s="76">
        <v>0.1</v>
      </c>
      <c r="F409" s="76">
        <v>0.1</v>
      </c>
      <c r="G409" s="76">
        <v>0.05</v>
      </c>
      <c r="H409" s="76">
        <v>0.05</v>
      </c>
      <c r="I409" s="76">
        <v>0.05</v>
      </c>
      <c r="J409" s="76">
        <v>0.05</v>
      </c>
      <c r="K409" s="76">
        <v>0.05</v>
      </c>
      <c r="L409" s="76">
        <v>0.05</v>
      </c>
      <c r="M409" s="76">
        <v>0.05</v>
      </c>
      <c r="N409" s="76">
        <v>0.05</v>
      </c>
      <c r="O409" s="76">
        <v>0.05</v>
      </c>
      <c r="P409" s="76">
        <v>0.05</v>
      </c>
      <c r="Q409" s="76">
        <v>0.05</v>
      </c>
      <c r="R409" s="76">
        <v>0.05</v>
      </c>
      <c r="S409" s="76">
        <v>0.05</v>
      </c>
      <c r="T409" s="76">
        <v>0.05</v>
      </c>
      <c r="U409" s="76">
        <v>0.05</v>
      </c>
      <c r="V409" s="78">
        <v>0.05</v>
      </c>
      <c r="W409" s="71">
        <v>0.05</v>
      </c>
      <c r="X409" s="71">
        <v>0.05</v>
      </c>
      <c r="Y409" s="71">
        <v>0.05</v>
      </c>
      <c r="Z409" s="71">
        <v>0.05</v>
      </c>
      <c r="AA409" s="71">
        <v>0.05</v>
      </c>
      <c r="AB409" s="71">
        <v>0.05</v>
      </c>
      <c r="AC409" s="71">
        <v>0.05</v>
      </c>
      <c r="AD409" s="71">
        <v>0.05</v>
      </c>
      <c r="AE409" s="71">
        <v>0.05</v>
      </c>
      <c r="AF409" s="71">
        <v>0.05</v>
      </c>
      <c r="AG409" s="71">
        <v>0.05</v>
      </c>
      <c r="AH409" s="71">
        <v>0.05</v>
      </c>
      <c r="AI409" s="71">
        <v>0.05</v>
      </c>
      <c r="AJ409" s="71">
        <v>0.05</v>
      </c>
    </row>
    <row r="410" spans="1:36" ht="15.75" thickBot="1">
      <c r="A410" s="113"/>
      <c r="B410" s="103"/>
      <c r="C410" s="77"/>
      <c r="D410" s="77"/>
      <c r="E410" s="77"/>
      <c r="F410" s="77"/>
      <c r="G410" s="77"/>
      <c r="H410" s="77"/>
      <c r="I410" s="77"/>
      <c r="J410" s="77"/>
      <c r="K410" s="77"/>
      <c r="L410" s="77"/>
      <c r="M410" s="77"/>
      <c r="N410" s="77"/>
      <c r="O410" s="77"/>
      <c r="P410" s="77"/>
      <c r="Q410" s="77"/>
      <c r="R410" s="77"/>
      <c r="S410" s="77"/>
      <c r="T410" s="77"/>
      <c r="U410" s="77"/>
      <c r="V410" s="79"/>
      <c r="W410" s="72"/>
      <c r="X410" s="72"/>
      <c r="Y410" s="72"/>
      <c r="Z410" s="72"/>
      <c r="AA410" s="72"/>
      <c r="AB410" s="72"/>
      <c r="AC410" s="72"/>
      <c r="AD410" s="72"/>
      <c r="AE410" s="72"/>
      <c r="AF410" s="72"/>
      <c r="AG410" s="72"/>
      <c r="AH410" s="72"/>
      <c r="AI410" s="72"/>
      <c r="AJ410" s="72"/>
    </row>
    <row r="411" spans="1:36" ht="63" customHeight="1">
      <c r="A411" s="110" t="s">
        <v>342</v>
      </c>
      <c r="B411" s="102" t="s">
        <v>38</v>
      </c>
      <c r="C411" s="76" t="s">
        <v>88</v>
      </c>
      <c r="D411" s="68">
        <f>PRODUCT(D409,10,1/15)</f>
        <v>5.9999999999999991E-2</v>
      </c>
      <c r="E411" s="68">
        <f t="shared" ref="E411:AJ411" si="54">PRODUCT(E409,10,1/15)</f>
        <v>6.6666666666666666E-2</v>
      </c>
      <c r="F411" s="68">
        <f t="shared" si="54"/>
        <v>6.6666666666666666E-2</v>
      </c>
      <c r="G411" s="68">
        <f t="shared" si="54"/>
        <v>3.3333333333333333E-2</v>
      </c>
      <c r="H411" s="68">
        <f t="shared" si="54"/>
        <v>3.3333333333333333E-2</v>
      </c>
      <c r="I411" s="68">
        <f t="shared" si="54"/>
        <v>3.3333333333333333E-2</v>
      </c>
      <c r="J411" s="68">
        <f t="shared" si="54"/>
        <v>3.3333333333333333E-2</v>
      </c>
      <c r="K411" s="68">
        <f t="shared" si="54"/>
        <v>3.3333333333333333E-2</v>
      </c>
      <c r="L411" s="68">
        <f t="shared" si="54"/>
        <v>3.3333333333333333E-2</v>
      </c>
      <c r="M411" s="68">
        <f t="shared" si="54"/>
        <v>3.3333333333333333E-2</v>
      </c>
      <c r="N411" s="68">
        <f t="shared" si="54"/>
        <v>3.3333333333333333E-2</v>
      </c>
      <c r="O411" s="68">
        <f t="shared" si="54"/>
        <v>3.3333333333333333E-2</v>
      </c>
      <c r="P411" s="68">
        <f t="shared" si="54"/>
        <v>3.3333333333333333E-2</v>
      </c>
      <c r="Q411" s="68">
        <f t="shared" si="54"/>
        <v>3.3333333333333333E-2</v>
      </c>
      <c r="R411" s="68">
        <f t="shared" si="54"/>
        <v>3.3333333333333333E-2</v>
      </c>
      <c r="S411" s="68">
        <f t="shared" si="54"/>
        <v>3.3333333333333333E-2</v>
      </c>
      <c r="T411" s="68">
        <f t="shared" si="54"/>
        <v>3.3333333333333333E-2</v>
      </c>
      <c r="U411" s="68">
        <f t="shared" si="54"/>
        <v>3.3333333333333333E-2</v>
      </c>
      <c r="V411" s="68">
        <f t="shared" si="54"/>
        <v>3.3333333333333333E-2</v>
      </c>
      <c r="W411" s="68">
        <f t="shared" si="54"/>
        <v>3.3333333333333333E-2</v>
      </c>
      <c r="X411" s="68">
        <f t="shared" si="54"/>
        <v>3.3333333333333333E-2</v>
      </c>
      <c r="Y411" s="68">
        <f t="shared" si="54"/>
        <v>3.3333333333333333E-2</v>
      </c>
      <c r="Z411" s="68">
        <f t="shared" si="54"/>
        <v>3.3333333333333333E-2</v>
      </c>
      <c r="AA411" s="68">
        <f t="shared" si="54"/>
        <v>3.3333333333333333E-2</v>
      </c>
      <c r="AB411" s="68">
        <f t="shared" si="54"/>
        <v>3.3333333333333333E-2</v>
      </c>
      <c r="AC411" s="68">
        <f t="shared" si="54"/>
        <v>3.3333333333333333E-2</v>
      </c>
      <c r="AD411" s="68">
        <f t="shared" si="54"/>
        <v>3.3333333333333333E-2</v>
      </c>
      <c r="AE411" s="68">
        <f t="shared" si="54"/>
        <v>3.3333333333333333E-2</v>
      </c>
      <c r="AF411" s="68">
        <f t="shared" si="54"/>
        <v>3.3333333333333333E-2</v>
      </c>
      <c r="AG411" s="68">
        <f t="shared" si="54"/>
        <v>3.3333333333333333E-2</v>
      </c>
      <c r="AH411" s="68">
        <f t="shared" si="54"/>
        <v>3.3333333333333333E-2</v>
      </c>
      <c r="AI411" s="68">
        <f t="shared" si="54"/>
        <v>3.3333333333333333E-2</v>
      </c>
      <c r="AJ411" s="68">
        <f t="shared" si="54"/>
        <v>3.3333333333333333E-2</v>
      </c>
    </row>
    <row r="412" spans="1:36" ht="15.75" thickBot="1">
      <c r="A412" s="113"/>
      <c r="B412" s="103"/>
      <c r="C412" s="77"/>
      <c r="D412" s="69"/>
      <c r="E412" s="69"/>
      <c r="F412" s="69"/>
      <c r="G412" s="69"/>
      <c r="H412" s="69"/>
      <c r="I412" s="69"/>
      <c r="J412" s="69"/>
      <c r="K412" s="69"/>
      <c r="L412" s="69"/>
      <c r="M412" s="69"/>
      <c r="N412" s="69"/>
      <c r="O412" s="69"/>
      <c r="P412" s="69"/>
      <c r="Q412" s="69"/>
      <c r="R412" s="69"/>
      <c r="S412" s="69"/>
      <c r="T412" s="69"/>
      <c r="U412" s="69"/>
      <c r="V412" s="69"/>
      <c r="W412" s="69"/>
      <c r="X412" s="69"/>
      <c r="Y412" s="69"/>
      <c r="Z412" s="69"/>
      <c r="AA412" s="69"/>
      <c r="AB412" s="69"/>
      <c r="AC412" s="69"/>
      <c r="AD412" s="69"/>
      <c r="AE412" s="69"/>
      <c r="AF412" s="69"/>
      <c r="AG412" s="69"/>
      <c r="AH412" s="69"/>
      <c r="AI412" s="69"/>
      <c r="AJ412" s="69"/>
    </row>
    <row r="413" spans="1:36" ht="34.5" thickBot="1">
      <c r="A413" s="25" t="s">
        <v>343</v>
      </c>
      <c r="B413" s="4" t="s">
        <v>41</v>
      </c>
      <c r="C413" s="2" t="s">
        <v>42</v>
      </c>
      <c r="D413" s="2">
        <v>0.04</v>
      </c>
      <c r="E413" s="2">
        <v>0.04</v>
      </c>
      <c r="F413" s="2">
        <v>0.04</v>
      </c>
      <c r="G413" s="2">
        <v>0.04</v>
      </c>
      <c r="H413" s="2">
        <v>0.04</v>
      </c>
      <c r="I413" s="2">
        <v>0.04</v>
      </c>
      <c r="J413" s="2">
        <v>0.04</v>
      </c>
      <c r="K413" s="2">
        <v>0.04</v>
      </c>
      <c r="L413" s="2">
        <v>0.04</v>
      </c>
      <c r="M413" s="2">
        <v>0.04</v>
      </c>
      <c r="N413" s="2">
        <v>0.04</v>
      </c>
      <c r="O413" s="2">
        <v>0.04</v>
      </c>
      <c r="P413" s="2">
        <v>0.04</v>
      </c>
      <c r="Q413" s="2">
        <v>0.04</v>
      </c>
      <c r="R413" s="2">
        <v>0.04</v>
      </c>
      <c r="S413" s="2">
        <v>0.04</v>
      </c>
      <c r="T413" s="2">
        <v>0.04</v>
      </c>
      <c r="U413" s="2">
        <v>0.04</v>
      </c>
      <c r="V413" s="16">
        <v>0.04</v>
      </c>
      <c r="W413" s="36">
        <v>0.04</v>
      </c>
      <c r="X413" s="36">
        <v>0.04</v>
      </c>
      <c r="Y413" s="36">
        <v>0.04</v>
      </c>
      <c r="Z413" s="36">
        <v>0.04</v>
      </c>
      <c r="AA413" s="36">
        <v>0.04</v>
      </c>
      <c r="AB413" s="36">
        <v>0.04</v>
      </c>
      <c r="AC413" s="36">
        <v>0.04</v>
      </c>
      <c r="AD413" s="36">
        <v>0.04</v>
      </c>
      <c r="AE413" s="36">
        <v>0.04</v>
      </c>
      <c r="AF413" s="36">
        <v>0.04</v>
      </c>
      <c r="AG413" s="36">
        <v>0.04</v>
      </c>
      <c r="AH413" s="36">
        <v>0.04</v>
      </c>
      <c r="AI413" s="36">
        <v>0.04</v>
      </c>
      <c r="AJ413" s="36">
        <v>0.04</v>
      </c>
    </row>
    <row r="414" spans="1:36" ht="70.5" customHeight="1">
      <c r="A414" s="110" t="s">
        <v>344</v>
      </c>
      <c r="B414" s="102" t="s">
        <v>44</v>
      </c>
      <c r="C414" s="76" t="s">
        <v>121</v>
      </c>
      <c r="D414" s="76">
        <f>PRODUCT(D409/E413)</f>
        <v>2.25</v>
      </c>
      <c r="E414" s="76">
        <f t="shared" ref="E414:AH414" si="55">PRODUCT(E409/F413)</f>
        <v>2.5</v>
      </c>
      <c r="F414" s="76">
        <f t="shared" si="55"/>
        <v>2.5</v>
      </c>
      <c r="G414" s="76">
        <f t="shared" si="55"/>
        <v>1.25</v>
      </c>
      <c r="H414" s="76">
        <f t="shared" si="55"/>
        <v>1.25</v>
      </c>
      <c r="I414" s="76">
        <f t="shared" si="55"/>
        <v>1.25</v>
      </c>
      <c r="J414" s="76">
        <f t="shared" si="55"/>
        <v>1.25</v>
      </c>
      <c r="K414" s="76">
        <f t="shared" si="55"/>
        <v>1.25</v>
      </c>
      <c r="L414" s="76">
        <f t="shared" si="55"/>
        <v>1.25</v>
      </c>
      <c r="M414" s="76">
        <f t="shared" si="55"/>
        <v>1.25</v>
      </c>
      <c r="N414" s="76">
        <f t="shared" si="55"/>
        <v>1.25</v>
      </c>
      <c r="O414" s="76">
        <f t="shared" si="55"/>
        <v>1.25</v>
      </c>
      <c r="P414" s="76">
        <f t="shared" si="55"/>
        <v>1.25</v>
      </c>
      <c r="Q414" s="76">
        <f t="shared" si="55"/>
        <v>1.25</v>
      </c>
      <c r="R414" s="76">
        <f t="shared" si="55"/>
        <v>1.25</v>
      </c>
      <c r="S414" s="76">
        <f t="shared" si="55"/>
        <v>1.25</v>
      </c>
      <c r="T414" s="76">
        <f t="shared" si="55"/>
        <v>1.25</v>
      </c>
      <c r="U414" s="76">
        <f t="shared" si="55"/>
        <v>1.25</v>
      </c>
      <c r="V414" s="76">
        <f t="shared" si="55"/>
        <v>1.25</v>
      </c>
      <c r="W414" s="76">
        <f t="shared" si="55"/>
        <v>1.25</v>
      </c>
      <c r="X414" s="76">
        <f t="shared" si="55"/>
        <v>1.25</v>
      </c>
      <c r="Y414" s="76">
        <f t="shared" si="55"/>
        <v>1.25</v>
      </c>
      <c r="Z414" s="76">
        <f t="shared" si="55"/>
        <v>1.25</v>
      </c>
      <c r="AA414" s="76">
        <f t="shared" si="55"/>
        <v>1.25</v>
      </c>
      <c r="AB414" s="76">
        <f t="shared" si="55"/>
        <v>1.25</v>
      </c>
      <c r="AC414" s="76">
        <f t="shared" si="55"/>
        <v>1.25</v>
      </c>
      <c r="AD414" s="76">
        <f t="shared" si="55"/>
        <v>1.25</v>
      </c>
      <c r="AE414" s="76">
        <f t="shared" si="55"/>
        <v>1.25</v>
      </c>
      <c r="AF414" s="76">
        <f t="shared" si="55"/>
        <v>1.25</v>
      </c>
      <c r="AG414" s="76">
        <f t="shared" si="55"/>
        <v>1.25</v>
      </c>
      <c r="AH414" s="76">
        <f t="shared" si="55"/>
        <v>1.25</v>
      </c>
      <c r="AI414" s="76">
        <f t="shared" ref="AI414" si="56">PRODUCT(AI409/AJ413)</f>
        <v>1.25</v>
      </c>
      <c r="AJ414" s="76">
        <v>1.25</v>
      </c>
    </row>
    <row r="415" spans="1:36">
      <c r="A415" s="111"/>
      <c r="B415" s="112"/>
      <c r="C415" s="80"/>
      <c r="D415" s="80"/>
      <c r="E415" s="80"/>
      <c r="F415" s="80"/>
      <c r="G415" s="80"/>
      <c r="H415" s="80"/>
      <c r="I415" s="80"/>
      <c r="J415" s="80"/>
      <c r="K415" s="80"/>
      <c r="L415" s="80"/>
      <c r="M415" s="80"/>
      <c r="N415" s="80"/>
      <c r="O415" s="80"/>
      <c r="P415" s="80"/>
      <c r="Q415" s="80"/>
      <c r="R415" s="80"/>
      <c r="S415" s="80"/>
      <c r="T415" s="80"/>
      <c r="U415" s="80"/>
      <c r="V415" s="80"/>
      <c r="W415" s="80"/>
      <c r="X415" s="80"/>
      <c r="Y415" s="80"/>
      <c r="Z415" s="80"/>
      <c r="AA415" s="80"/>
      <c r="AB415" s="80"/>
      <c r="AC415" s="80"/>
      <c r="AD415" s="80"/>
      <c r="AE415" s="80"/>
      <c r="AF415" s="80"/>
      <c r="AG415" s="80"/>
      <c r="AH415" s="80"/>
      <c r="AI415" s="80"/>
      <c r="AJ415" s="80"/>
    </row>
    <row r="416" spans="1:36" ht="15.75" thickBot="1">
      <c r="A416" s="113"/>
      <c r="B416" s="103"/>
      <c r="C416" s="77"/>
      <c r="D416" s="77"/>
      <c r="E416" s="77"/>
      <c r="F416" s="77"/>
      <c r="G416" s="77"/>
      <c r="H416" s="77"/>
      <c r="I416" s="77"/>
      <c r="J416" s="77"/>
      <c r="K416" s="77"/>
      <c r="L416" s="77"/>
      <c r="M416" s="77"/>
      <c r="N416" s="77"/>
      <c r="O416" s="77"/>
      <c r="P416" s="77"/>
      <c r="Q416" s="77"/>
      <c r="R416" s="77"/>
      <c r="S416" s="77"/>
      <c r="T416" s="77"/>
      <c r="U416" s="77"/>
      <c r="V416" s="77"/>
      <c r="W416" s="77"/>
      <c r="X416" s="77"/>
      <c r="Y416" s="77"/>
      <c r="Z416" s="77"/>
      <c r="AA416" s="77"/>
      <c r="AB416" s="77"/>
      <c r="AC416" s="77"/>
      <c r="AD416" s="77"/>
      <c r="AE416" s="77"/>
      <c r="AF416" s="77"/>
      <c r="AG416" s="77"/>
      <c r="AH416" s="77"/>
      <c r="AI416" s="77"/>
      <c r="AJ416" s="77"/>
    </row>
    <row r="417" spans="1:36" ht="102" thickBot="1">
      <c r="A417" s="25" t="s">
        <v>345</v>
      </c>
      <c r="B417" s="4" t="s">
        <v>44</v>
      </c>
      <c r="C417" s="2" t="s">
        <v>126</v>
      </c>
      <c r="D417" s="11">
        <f>PRODUCT(D411/D413)</f>
        <v>1.4999999999999998</v>
      </c>
      <c r="E417" s="11">
        <f t="shared" ref="E417:AJ417" si="57">PRODUCT(E411/E413)</f>
        <v>1.6666666666666665</v>
      </c>
      <c r="F417" s="11">
        <f t="shared" si="57"/>
        <v>1.6666666666666665</v>
      </c>
      <c r="G417" s="11">
        <f t="shared" si="57"/>
        <v>0.83333333333333326</v>
      </c>
      <c r="H417" s="11">
        <f t="shared" si="57"/>
        <v>0.83333333333333326</v>
      </c>
      <c r="I417" s="11">
        <f t="shared" si="57"/>
        <v>0.83333333333333326</v>
      </c>
      <c r="J417" s="11">
        <f t="shared" si="57"/>
        <v>0.83333333333333326</v>
      </c>
      <c r="K417" s="11">
        <f t="shared" si="57"/>
        <v>0.83333333333333326</v>
      </c>
      <c r="L417" s="11">
        <f t="shared" si="57"/>
        <v>0.83333333333333326</v>
      </c>
      <c r="M417" s="11">
        <f t="shared" si="57"/>
        <v>0.83333333333333326</v>
      </c>
      <c r="N417" s="11">
        <f t="shared" si="57"/>
        <v>0.83333333333333326</v>
      </c>
      <c r="O417" s="11">
        <f t="shared" si="57"/>
        <v>0.83333333333333326</v>
      </c>
      <c r="P417" s="11">
        <f t="shared" si="57"/>
        <v>0.83333333333333326</v>
      </c>
      <c r="Q417" s="11">
        <f t="shared" si="57"/>
        <v>0.83333333333333326</v>
      </c>
      <c r="R417" s="11">
        <f t="shared" si="57"/>
        <v>0.83333333333333326</v>
      </c>
      <c r="S417" s="11">
        <f t="shared" si="57"/>
        <v>0.83333333333333326</v>
      </c>
      <c r="T417" s="11">
        <f t="shared" si="57"/>
        <v>0.83333333333333326</v>
      </c>
      <c r="U417" s="11">
        <f t="shared" si="57"/>
        <v>0.83333333333333326</v>
      </c>
      <c r="V417" s="11">
        <f t="shared" si="57"/>
        <v>0.83333333333333326</v>
      </c>
      <c r="W417" s="11">
        <f t="shared" si="57"/>
        <v>0.83333333333333326</v>
      </c>
      <c r="X417" s="11">
        <f t="shared" si="57"/>
        <v>0.83333333333333326</v>
      </c>
      <c r="Y417" s="11">
        <f t="shared" si="57"/>
        <v>0.83333333333333326</v>
      </c>
      <c r="Z417" s="11">
        <f t="shared" si="57"/>
        <v>0.83333333333333326</v>
      </c>
      <c r="AA417" s="11">
        <f t="shared" si="57"/>
        <v>0.83333333333333326</v>
      </c>
      <c r="AB417" s="11">
        <f t="shared" si="57"/>
        <v>0.83333333333333326</v>
      </c>
      <c r="AC417" s="11">
        <f t="shared" si="57"/>
        <v>0.83333333333333326</v>
      </c>
      <c r="AD417" s="11">
        <f t="shared" si="57"/>
        <v>0.83333333333333326</v>
      </c>
      <c r="AE417" s="11">
        <f t="shared" si="57"/>
        <v>0.83333333333333326</v>
      </c>
      <c r="AF417" s="11">
        <f t="shared" si="57"/>
        <v>0.83333333333333326</v>
      </c>
      <c r="AG417" s="11">
        <f t="shared" si="57"/>
        <v>0.83333333333333326</v>
      </c>
      <c r="AH417" s="11">
        <f t="shared" si="57"/>
        <v>0.83333333333333326</v>
      </c>
      <c r="AI417" s="11">
        <f t="shared" si="57"/>
        <v>0.83333333333333326</v>
      </c>
      <c r="AJ417" s="11">
        <f t="shared" si="57"/>
        <v>0.83333333333333326</v>
      </c>
    </row>
    <row r="418" spans="1:36" ht="15.75" thickBot="1">
      <c r="A418" s="28" t="s">
        <v>346</v>
      </c>
      <c r="B418" s="91" t="s">
        <v>403</v>
      </c>
      <c r="C418" s="92"/>
      <c r="D418" s="92"/>
      <c r="E418" s="92"/>
      <c r="F418" s="92"/>
      <c r="G418" s="92"/>
      <c r="H418" s="92"/>
      <c r="I418" s="92"/>
      <c r="J418" s="92"/>
      <c r="K418" s="92"/>
      <c r="L418" s="92"/>
      <c r="M418" s="92"/>
      <c r="N418" s="92"/>
      <c r="O418" s="92"/>
      <c r="P418" s="92"/>
      <c r="Q418" s="92"/>
      <c r="R418" s="92"/>
      <c r="S418" s="92"/>
      <c r="T418" s="92"/>
      <c r="U418" s="92"/>
      <c r="V418" s="92"/>
      <c r="W418" s="92"/>
      <c r="X418" s="92"/>
      <c r="Y418" s="92"/>
      <c r="Z418" s="92"/>
      <c r="AA418" s="92"/>
      <c r="AB418" s="92"/>
      <c r="AC418" s="92"/>
      <c r="AD418" s="92"/>
      <c r="AE418" s="92"/>
      <c r="AF418" s="92"/>
      <c r="AG418" s="92"/>
      <c r="AH418" s="92"/>
      <c r="AI418" s="93"/>
      <c r="AJ418" s="50"/>
    </row>
    <row r="419" spans="1:36" ht="15.75" thickBot="1">
      <c r="A419" s="22" t="s">
        <v>347</v>
      </c>
      <c r="B419" s="73" t="s">
        <v>10</v>
      </c>
      <c r="C419" s="74"/>
      <c r="D419" s="74"/>
      <c r="E419" s="74"/>
      <c r="F419" s="74"/>
      <c r="G419" s="74"/>
      <c r="H419" s="74"/>
      <c r="I419" s="74"/>
      <c r="J419" s="74"/>
      <c r="K419" s="74"/>
      <c r="L419" s="74"/>
      <c r="M419" s="74"/>
      <c r="N419" s="74"/>
      <c r="O419" s="74"/>
      <c r="P419" s="74"/>
      <c r="Q419" s="74"/>
      <c r="R419" s="74"/>
      <c r="S419" s="74"/>
      <c r="T419" s="74"/>
      <c r="U419" s="74"/>
      <c r="V419" s="74"/>
      <c r="W419" s="74"/>
      <c r="X419" s="74"/>
      <c r="Y419" s="74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5"/>
    </row>
    <row r="420" spans="1:36" ht="127.5" customHeight="1" thickBot="1">
      <c r="A420" s="25" t="s">
        <v>348</v>
      </c>
      <c r="B420" s="5" t="s">
        <v>12</v>
      </c>
      <c r="C420" s="2" t="s">
        <v>13</v>
      </c>
      <c r="D420" s="2">
        <v>1.319</v>
      </c>
      <c r="E420" s="2">
        <v>0.33</v>
      </c>
      <c r="F420" s="2">
        <v>0.25</v>
      </c>
      <c r="G420" s="2">
        <v>0.25</v>
      </c>
      <c r="H420" s="2">
        <v>0.25</v>
      </c>
      <c r="I420" s="2">
        <v>0.25</v>
      </c>
      <c r="J420" s="2">
        <v>0.25</v>
      </c>
      <c r="K420" s="2">
        <v>0.25</v>
      </c>
      <c r="L420" s="2">
        <v>0.25</v>
      </c>
      <c r="M420" s="2">
        <v>0.2</v>
      </c>
      <c r="N420" s="2">
        <v>0.2</v>
      </c>
      <c r="O420" s="2">
        <v>0.2</v>
      </c>
      <c r="P420" s="2">
        <v>0.2</v>
      </c>
      <c r="Q420" s="2">
        <v>0.2</v>
      </c>
      <c r="R420" s="2">
        <v>0.2</v>
      </c>
      <c r="S420" s="2">
        <v>0.2</v>
      </c>
      <c r="T420" s="2">
        <v>0.2</v>
      </c>
      <c r="U420" s="2">
        <v>0.2</v>
      </c>
      <c r="V420" s="16">
        <v>0.2</v>
      </c>
      <c r="W420" s="36">
        <v>0.2</v>
      </c>
      <c r="X420" s="36">
        <v>0.2</v>
      </c>
      <c r="Y420" s="36">
        <v>0.2</v>
      </c>
      <c r="Z420" s="36">
        <v>0.2</v>
      </c>
      <c r="AA420" s="36">
        <v>0.2</v>
      </c>
      <c r="AB420" s="36">
        <v>0.2</v>
      </c>
      <c r="AC420" s="36">
        <v>0.2</v>
      </c>
      <c r="AD420" s="36">
        <v>0.2</v>
      </c>
      <c r="AE420" s="36">
        <v>0.2</v>
      </c>
      <c r="AF420" s="36">
        <v>0.2</v>
      </c>
      <c r="AG420" s="36">
        <v>0.2</v>
      </c>
      <c r="AH420" s="36">
        <v>0.2</v>
      </c>
      <c r="AI420" s="36">
        <v>0.2</v>
      </c>
      <c r="AJ420" s="36">
        <v>0.2</v>
      </c>
    </row>
    <row r="421" spans="1:36" ht="45.75" thickBot="1">
      <c r="A421" s="25" t="s">
        <v>349</v>
      </c>
      <c r="B421" s="4" t="s">
        <v>15</v>
      </c>
      <c r="C421" s="2" t="s">
        <v>16</v>
      </c>
      <c r="D421" s="26">
        <v>3.03</v>
      </c>
      <c r="E421" s="26">
        <v>3.03</v>
      </c>
      <c r="F421" s="26">
        <v>3.03</v>
      </c>
      <c r="G421" s="26">
        <v>3.03</v>
      </c>
      <c r="H421" s="26">
        <v>3.03</v>
      </c>
      <c r="I421" s="26">
        <v>3.03</v>
      </c>
      <c r="J421" s="26">
        <v>3.03</v>
      </c>
      <c r="K421" s="26">
        <v>3.03</v>
      </c>
      <c r="L421" s="26">
        <v>3.03</v>
      </c>
      <c r="M421" s="26">
        <v>3.03</v>
      </c>
      <c r="N421" s="26">
        <v>3.03</v>
      </c>
      <c r="O421" s="26">
        <v>3.03</v>
      </c>
      <c r="P421" s="26">
        <v>3.03</v>
      </c>
      <c r="Q421" s="26">
        <v>3.03</v>
      </c>
      <c r="R421" s="26">
        <v>3.03</v>
      </c>
      <c r="S421" s="26">
        <v>3.03</v>
      </c>
      <c r="T421" s="26">
        <v>3.03</v>
      </c>
      <c r="U421" s="26">
        <v>3.03</v>
      </c>
      <c r="V421" s="27">
        <v>3.03</v>
      </c>
      <c r="W421" s="36">
        <v>3.03</v>
      </c>
      <c r="X421" s="36">
        <v>3.03</v>
      </c>
      <c r="Y421" s="36">
        <v>3.03</v>
      </c>
      <c r="Z421" s="36">
        <v>3.03</v>
      </c>
      <c r="AA421" s="36">
        <v>3.03</v>
      </c>
      <c r="AB421" s="36">
        <v>3.03</v>
      </c>
      <c r="AC421" s="36">
        <v>3.03</v>
      </c>
      <c r="AD421" s="36">
        <v>3.03</v>
      </c>
      <c r="AE421" s="36">
        <v>3.03</v>
      </c>
      <c r="AF421" s="36">
        <v>3.03</v>
      </c>
      <c r="AG421" s="36">
        <v>3.03</v>
      </c>
      <c r="AH421" s="36">
        <v>3.03</v>
      </c>
      <c r="AI421" s="36">
        <v>3.03</v>
      </c>
      <c r="AJ421" s="36">
        <v>3.03</v>
      </c>
    </row>
    <row r="422" spans="1:36" ht="128.25" customHeight="1" thickBot="1">
      <c r="A422" s="110" t="s">
        <v>350</v>
      </c>
      <c r="B422" s="102" t="s">
        <v>18</v>
      </c>
      <c r="C422" s="76" t="s">
        <v>47</v>
      </c>
      <c r="D422" s="76">
        <v>0</v>
      </c>
      <c r="E422" s="76">
        <v>0</v>
      </c>
      <c r="F422" s="76">
        <v>0</v>
      </c>
      <c r="G422" s="76">
        <v>0</v>
      </c>
      <c r="H422" s="76">
        <v>0</v>
      </c>
      <c r="I422" s="76">
        <v>0</v>
      </c>
      <c r="J422" s="76">
        <v>0</v>
      </c>
      <c r="K422" s="76">
        <v>0</v>
      </c>
      <c r="L422" s="76">
        <v>0</v>
      </c>
      <c r="M422" s="76">
        <v>0</v>
      </c>
      <c r="N422" s="76">
        <v>0</v>
      </c>
      <c r="O422" s="76">
        <v>0</v>
      </c>
      <c r="P422" s="76">
        <v>0</v>
      </c>
      <c r="Q422" s="76">
        <v>0</v>
      </c>
      <c r="R422" s="76">
        <v>0</v>
      </c>
      <c r="S422" s="76">
        <v>0</v>
      </c>
      <c r="T422" s="76">
        <v>0</v>
      </c>
      <c r="U422" s="76">
        <v>0</v>
      </c>
      <c r="V422" s="78">
        <v>0</v>
      </c>
      <c r="W422" s="36">
        <v>0</v>
      </c>
      <c r="X422" s="36">
        <v>0</v>
      </c>
      <c r="Y422" s="36">
        <v>0</v>
      </c>
      <c r="Z422" s="36">
        <v>0</v>
      </c>
      <c r="AA422" s="36">
        <v>0</v>
      </c>
      <c r="AB422" s="36">
        <v>0</v>
      </c>
      <c r="AC422" s="36">
        <v>0</v>
      </c>
      <c r="AD422" s="36">
        <v>0</v>
      </c>
      <c r="AE422" s="36">
        <v>0</v>
      </c>
      <c r="AF422" s="36">
        <v>0</v>
      </c>
      <c r="AG422" s="36">
        <v>0</v>
      </c>
      <c r="AH422" s="36">
        <v>0</v>
      </c>
      <c r="AI422" s="36">
        <v>0</v>
      </c>
      <c r="AJ422" s="62">
        <v>0</v>
      </c>
    </row>
    <row r="423" spans="1:36" hidden="1">
      <c r="A423" s="111"/>
      <c r="B423" s="112"/>
      <c r="C423" s="80"/>
      <c r="D423" s="80"/>
      <c r="E423" s="80"/>
      <c r="F423" s="80"/>
      <c r="G423" s="80"/>
      <c r="H423" s="80"/>
      <c r="I423" s="80"/>
      <c r="J423" s="80"/>
      <c r="K423" s="80"/>
      <c r="L423" s="80"/>
      <c r="M423" s="80"/>
      <c r="N423" s="80"/>
      <c r="O423" s="80"/>
      <c r="P423" s="80"/>
      <c r="Q423" s="80"/>
      <c r="R423" s="80"/>
      <c r="S423" s="80"/>
      <c r="T423" s="80"/>
      <c r="U423" s="80"/>
      <c r="V423" s="81"/>
      <c r="W423" s="50"/>
      <c r="X423" s="50"/>
      <c r="Y423" s="50"/>
      <c r="Z423" s="50"/>
      <c r="AA423" s="50"/>
      <c r="AB423" s="50"/>
      <c r="AC423" s="50"/>
      <c r="AD423" s="50"/>
      <c r="AE423" s="50"/>
      <c r="AF423" s="50"/>
      <c r="AG423" s="50"/>
      <c r="AH423" s="50"/>
      <c r="AI423" s="50"/>
      <c r="AJ423" s="35"/>
    </row>
    <row r="424" spans="1:36" ht="36.75" customHeight="1" thickBot="1">
      <c r="A424" s="39" t="s">
        <v>351</v>
      </c>
      <c r="B424" s="64" t="s">
        <v>21</v>
      </c>
      <c r="C424" s="32" t="s">
        <v>19</v>
      </c>
      <c r="D424" s="63" t="s">
        <v>352</v>
      </c>
      <c r="E424" s="63" t="s">
        <v>352</v>
      </c>
      <c r="F424" s="63" t="s">
        <v>352</v>
      </c>
      <c r="G424" s="63" t="s">
        <v>352</v>
      </c>
      <c r="H424" s="63" t="s">
        <v>352</v>
      </c>
      <c r="I424" s="63" t="s">
        <v>352</v>
      </c>
      <c r="J424" s="63" t="s">
        <v>352</v>
      </c>
      <c r="K424" s="63" t="s">
        <v>352</v>
      </c>
      <c r="L424" s="63" t="s">
        <v>352</v>
      </c>
      <c r="M424" s="63" t="s">
        <v>352</v>
      </c>
      <c r="N424" s="63" t="s">
        <v>352</v>
      </c>
      <c r="O424" s="63" t="s">
        <v>352</v>
      </c>
      <c r="P424" s="63" t="s">
        <v>352</v>
      </c>
      <c r="Q424" s="63" t="s">
        <v>352</v>
      </c>
      <c r="R424" s="63" t="s">
        <v>352</v>
      </c>
      <c r="S424" s="63" t="s">
        <v>352</v>
      </c>
      <c r="T424" s="63" t="s">
        <v>352</v>
      </c>
      <c r="U424" s="63" t="s">
        <v>352</v>
      </c>
      <c r="V424" s="42" t="s">
        <v>352</v>
      </c>
      <c r="W424" s="36" t="s">
        <v>352</v>
      </c>
      <c r="X424" s="36" t="s">
        <v>352</v>
      </c>
      <c r="Y424" s="36" t="s">
        <v>352</v>
      </c>
      <c r="Z424" s="36" t="s">
        <v>352</v>
      </c>
      <c r="AA424" s="36" t="s">
        <v>352</v>
      </c>
      <c r="AB424" s="36" t="s">
        <v>352</v>
      </c>
      <c r="AC424" s="36" t="s">
        <v>352</v>
      </c>
      <c r="AD424" s="36" t="s">
        <v>352</v>
      </c>
      <c r="AE424" s="36" t="s">
        <v>352</v>
      </c>
      <c r="AF424" s="36" t="s">
        <v>352</v>
      </c>
      <c r="AG424" s="36" t="s">
        <v>352</v>
      </c>
      <c r="AH424" s="36" t="s">
        <v>352</v>
      </c>
      <c r="AI424" s="36" t="s">
        <v>352</v>
      </c>
      <c r="AJ424" s="36" t="s">
        <v>352</v>
      </c>
    </row>
    <row r="425" spans="1:36" ht="15.75" thickBot="1">
      <c r="A425" s="22" t="s">
        <v>353</v>
      </c>
      <c r="B425" s="133" t="s">
        <v>23</v>
      </c>
      <c r="C425" s="134"/>
      <c r="D425" s="134"/>
      <c r="E425" s="134"/>
      <c r="F425" s="134"/>
      <c r="G425" s="134"/>
      <c r="H425" s="134"/>
      <c r="I425" s="134"/>
      <c r="J425" s="134"/>
      <c r="K425" s="134"/>
      <c r="L425" s="134"/>
      <c r="M425" s="134"/>
      <c r="N425" s="134"/>
      <c r="O425" s="134"/>
      <c r="P425" s="134"/>
      <c r="Q425" s="134"/>
      <c r="R425" s="134"/>
      <c r="S425" s="134"/>
      <c r="T425" s="134"/>
      <c r="U425" s="134"/>
      <c r="V425" s="134"/>
      <c r="W425" s="134"/>
      <c r="X425" s="134"/>
      <c r="Y425" s="134"/>
      <c r="Z425" s="134"/>
      <c r="AA425" s="134"/>
      <c r="AB425" s="134"/>
      <c r="AC425" s="134"/>
      <c r="AD425" s="134"/>
      <c r="AE425" s="134"/>
      <c r="AF425" s="134"/>
      <c r="AG425" s="134"/>
      <c r="AH425" s="134"/>
      <c r="AI425" s="134"/>
      <c r="AJ425" s="135"/>
    </row>
    <row r="426" spans="1:36" ht="131.25" customHeight="1">
      <c r="A426" s="110" t="s">
        <v>354</v>
      </c>
      <c r="B426" s="102" t="s">
        <v>25</v>
      </c>
      <c r="C426" s="76" t="s">
        <v>26</v>
      </c>
      <c r="D426" s="76">
        <v>0</v>
      </c>
      <c r="E426" s="76">
        <v>0</v>
      </c>
      <c r="F426" s="76">
        <v>0</v>
      </c>
      <c r="G426" s="76">
        <v>0</v>
      </c>
      <c r="H426" s="76">
        <v>0.01</v>
      </c>
      <c r="I426" s="76">
        <v>0.01</v>
      </c>
      <c r="J426" s="76">
        <v>0.01</v>
      </c>
      <c r="K426" s="76">
        <v>0.01</v>
      </c>
      <c r="L426" s="76">
        <v>0.01</v>
      </c>
      <c r="M426" s="76">
        <v>0.01</v>
      </c>
      <c r="N426" s="76">
        <v>0.01</v>
      </c>
      <c r="O426" s="76">
        <v>0.01</v>
      </c>
      <c r="P426" s="76">
        <v>0.01</v>
      </c>
      <c r="Q426" s="76">
        <v>0.01</v>
      </c>
      <c r="R426" s="76">
        <v>0.01</v>
      </c>
      <c r="S426" s="76">
        <v>0.01</v>
      </c>
      <c r="T426" s="76">
        <v>0.01</v>
      </c>
      <c r="U426" s="76">
        <v>0.01</v>
      </c>
      <c r="V426" s="76">
        <v>0.01</v>
      </c>
      <c r="W426" s="71">
        <v>0.01</v>
      </c>
      <c r="X426" s="71">
        <v>0.01</v>
      </c>
      <c r="Y426" s="71">
        <v>0.01</v>
      </c>
      <c r="Z426" s="71">
        <v>0.01</v>
      </c>
      <c r="AA426" s="71">
        <v>0.01</v>
      </c>
      <c r="AB426" s="71">
        <v>0.01</v>
      </c>
      <c r="AC426" s="71">
        <v>0.01</v>
      </c>
      <c r="AD426" s="71">
        <v>0.01</v>
      </c>
      <c r="AE426" s="71">
        <v>0.01</v>
      </c>
      <c r="AF426" s="71">
        <v>0.01</v>
      </c>
      <c r="AG426" s="71">
        <v>0.01</v>
      </c>
      <c r="AH426" s="71">
        <v>0.01</v>
      </c>
      <c r="AI426" s="71">
        <v>0.01</v>
      </c>
      <c r="AJ426" s="71">
        <v>0.01</v>
      </c>
    </row>
    <row r="427" spans="1:36" ht="18.75" customHeight="1" thickBot="1">
      <c r="A427" s="113"/>
      <c r="B427" s="103"/>
      <c r="C427" s="77"/>
      <c r="D427" s="77"/>
      <c r="E427" s="77"/>
      <c r="F427" s="77"/>
      <c r="G427" s="77"/>
      <c r="H427" s="77"/>
      <c r="I427" s="77"/>
      <c r="J427" s="77"/>
      <c r="K427" s="77"/>
      <c r="L427" s="77"/>
      <c r="M427" s="77"/>
      <c r="N427" s="77"/>
      <c r="O427" s="77"/>
      <c r="P427" s="77"/>
      <c r="Q427" s="77"/>
      <c r="R427" s="77"/>
      <c r="S427" s="77"/>
      <c r="T427" s="77"/>
      <c r="U427" s="77"/>
      <c r="V427" s="77"/>
      <c r="W427" s="72"/>
      <c r="X427" s="72"/>
      <c r="Y427" s="72"/>
      <c r="Z427" s="72"/>
      <c r="AA427" s="72"/>
      <c r="AB427" s="72"/>
      <c r="AC427" s="72"/>
      <c r="AD427" s="72"/>
      <c r="AE427" s="72"/>
      <c r="AF427" s="72"/>
      <c r="AG427" s="72"/>
      <c r="AH427" s="72"/>
      <c r="AI427" s="72"/>
      <c r="AJ427" s="72"/>
    </row>
    <row r="428" spans="1:36" ht="116.25" customHeight="1">
      <c r="A428" s="110" t="s">
        <v>355</v>
      </c>
      <c r="B428" s="14" t="s">
        <v>28</v>
      </c>
      <c r="C428" s="76" t="s">
        <v>26</v>
      </c>
      <c r="D428" s="76">
        <v>0</v>
      </c>
      <c r="E428" s="76">
        <v>0</v>
      </c>
      <c r="F428" s="76">
        <v>41</v>
      </c>
      <c r="G428" s="76">
        <v>20</v>
      </c>
      <c r="H428" s="76">
        <v>10</v>
      </c>
      <c r="I428" s="76">
        <v>5</v>
      </c>
      <c r="J428" s="76">
        <v>1</v>
      </c>
      <c r="K428" s="76">
        <v>1</v>
      </c>
      <c r="L428" s="76">
        <v>1</v>
      </c>
      <c r="M428" s="76">
        <v>0.5</v>
      </c>
      <c r="N428" s="76">
        <v>0.5</v>
      </c>
      <c r="O428" s="76">
        <v>0.5</v>
      </c>
      <c r="P428" s="76">
        <v>0.5</v>
      </c>
      <c r="Q428" s="76">
        <v>0.5</v>
      </c>
      <c r="R428" s="76">
        <v>0.5</v>
      </c>
      <c r="S428" s="76">
        <v>0.5</v>
      </c>
      <c r="T428" s="76">
        <v>0.5</v>
      </c>
      <c r="U428" s="76">
        <v>0.5</v>
      </c>
      <c r="V428" s="76">
        <v>0.5</v>
      </c>
      <c r="W428" s="71">
        <v>0.5</v>
      </c>
      <c r="X428" s="71">
        <v>0.5</v>
      </c>
      <c r="Y428" s="71">
        <v>0.5</v>
      </c>
      <c r="Z428" s="71">
        <v>0.5</v>
      </c>
      <c r="AA428" s="71">
        <v>0.5</v>
      </c>
      <c r="AB428" s="71">
        <v>0.5</v>
      </c>
      <c r="AC428" s="71">
        <v>0.5</v>
      </c>
      <c r="AD428" s="71">
        <v>0.5</v>
      </c>
      <c r="AE428" s="71">
        <v>0.5</v>
      </c>
      <c r="AF428" s="71">
        <v>0.5</v>
      </c>
      <c r="AG428" s="71">
        <v>0.5</v>
      </c>
      <c r="AH428" s="71">
        <v>0.5</v>
      </c>
      <c r="AI428" s="71">
        <v>0.5</v>
      </c>
      <c r="AJ428" s="71">
        <v>0.5</v>
      </c>
    </row>
    <row r="429" spans="1:36" ht="45.75" thickBot="1">
      <c r="A429" s="113"/>
      <c r="B429" s="4" t="s">
        <v>29</v>
      </c>
      <c r="C429" s="77"/>
      <c r="D429" s="77"/>
      <c r="E429" s="77"/>
      <c r="F429" s="77"/>
      <c r="G429" s="77"/>
      <c r="H429" s="77"/>
      <c r="I429" s="77"/>
      <c r="J429" s="77"/>
      <c r="K429" s="77"/>
      <c r="L429" s="77"/>
      <c r="M429" s="77"/>
      <c r="N429" s="77"/>
      <c r="O429" s="77"/>
      <c r="P429" s="77"/>
      <c r="Q429" s="77"/>
      <c r="R429" s="77"/>
      <c r="S429" s="77"/>
      <c r="T429" s="77"/>
      <c r="U429" s="77"/>
      <c r="V429" s="77"/>
      <c r="W429" s="72"/>
      <c r="X429" s="72"/>
      <c r="Y429" s="72"/>
      <c r="Z429" s="72"/>
      <c r="AA429" s="72"/>
      <c r="AB429" s="72"/>
      <c r="AC429" s="72"/>
      <c r="AD429" s="72"/>
      <c r="AE429" s="72"/>
      <c r="AF429" s="72"/>
      <c r="AG429" s="72"/>
      <c r="AH429" s="72"/>
      <c r="AI429" s="72"/>
      <c r="AJ429" s="72"/>
    </row>
    <row r="430" spans="1:36" ht="15.75" thickBot="1">
      <c r="A430" s="22" t="s">
        <v>356</v>
      </c>
      <c r="B430" s="73" t="s">
        <v>31</v>
      </c>
      <c r="C430" s="74"/>
      <c r="D430" s="74"/>
      <c r="E430" s="74"/>
      <c r="F430" s="74"/>
      <c r="G430" s="74"/>
      <c r="H430" s="74"/>
      <c r="I430" s="74"/>
      <c r="J430" s="74"/>
      <c r="K430" s="74"/>
      <c r="L430" s="74"/>
      <c r="M430" s="74"/>
      <c r="N430" s="74"/>
      <c r="O430" s="74"/>
      <c r="P430" s="74"/>
      <c r="Q430" s="74"/>
      <c r="R430" s="74"/>
      <c r="S430" s="74"/>
      <c r="T430" s="74"/>
      <c r="U430" s="74"/>
      <c r="V430" s="74"/>
      <c r="W430" s="74"/>
      <c r="X430" s="74"/>
      <c r="Y430" s="74"/>
      <c r="Z430" s="74"/>
      <c r="AA430" s="74"/>
      <c r="AB430" s="74"/>
      <c r="AC430" s="74"/>
      <c r="AD430" s="74"/>
      <c r="AE430" s="74"/>
      <c r="AF430" s="74"/>
      <c r="AG430" s="74"/>
      <c r="AH430" s="74"/>
      <c r="AI430" s="74"/>
      <c r="AJ430" s="75"/>
    </row>
    <row r="431" spans="1:36" ht="85.5" customHeight="1">
      <c r="A431" s="110" t="s">
        <v>357</v>
      </c>
      <c r="B431" s="112" t="s">
        <v>33</v>
      </c>
      <c r="C431" s="80" t="s">
        <v>84</v>
      </c>
      <c r="D431" s="119" t="s">
        <v>352</v>
      </c>
      <c r="E431" s="119" t="s">
        <v>352</v>
      </c>
      <c r="F431" s="119" t="s">
        <v>352</v>
      </c>
      <c r="G431" s="119" t="s">
        <v>352</v>
      </c>
      <c r="H431" s="119" t="s">
        <v>352</v>
      </c>
      <c r="I431" s="119" t="s">
        <v>352</v>
      </c>
      <c r="J431" s="119" t="s">
        <v>352</v>
      </c>
      <c r="K431" s="119" t="s">
        <v>352</v>
      </c>
      <c r="L431" s="119" t="s">
        <v>352</v>
      </c>
      <c r="M431" s="119" t="s">
        <v>352</v>
      </c>
      <c r="N431" s="119" t="s">
        <v>352</v>
      </c>
      <c r="O431" s="119" t="s">
        <v>352</v>
      </c>
      <c r="P431" s="119" t="s">
        <v>352</v>
      </c>
      <c r="Q431" s="119" t="s">
        <v>352</v>
      </c>
      <c r="R431" s="119" t="s">
        <v>352</v>
      </c>
      <c r="S431" s="119" t="s">
        <v>352</v>
      </c>
      <c r="T431" s="119" t="s">
        <v>352</v>
      </c>
      <c r="U431" s="119" t="s">
        <v>352</v>
      </c>
      <c r="V431" s="126" t="s">
        <v>352</v>
      </c>
      <c r="W431" s="71" t="s">
        <v>352</v>
      </c>
      <c r="X431" s="71" t="s">
        <v>352</v>
      </c>
      <c r="Y431" s="71" t="s">
        <v>352</v>
      </c>
      <c r="Z431" s="71" t="s">
        <v>352</v>
      </c>
      <c r="AA431" s="71" t="s">
        <v>352</v>
      </c>
      <c r="AB431" s="71" t="s">
        <v>352</v>
      </c>
      <c r="AC431" s="71" t="s">
        <v>352</v>
      </c>
      <c r="AD431" s="71" t="s">
        <v>352</v>
      </c>
      <c r="AE431" s="71" t="s">
        <v>352</v>
      </c>
      <c r="AF431" s="71" t="s">
        <v>352</v>
      </c>
      <c r="AG431" s="71" t="s">
        <v>352</v>
      </c>
      <c r="AH431" s="71" t="s">
        <v>352</v>
      </c>
      <c r="AI431" s="71" t="s">
        <v>352</v>
      </c>
      <c r="AJ431" s="71" t="s">
        <v>352</v>
      </c>
    </row>
    <row r="432" spans="1:36" ht="15.75" thickBot="1">
      <c r="A432" s="113"/>
      <c r="B432" s="103"/>
      <c r="C432" s="77"/>
      <c r="D432" s="120"/>
      <c r="E432" s="120"/>
      <c r="F432" s="120"/>
      <c r="G432" s="120"/>
      <c r="H432" s="120"/>
      <c r="I432" s="120"/>
      <c r="J432" s="120"/>
      <c r="K432" s="120"/>
      <c r="L432" s="120"/>
      <c r="M432" s="120"/>
      <c r="N432" s="120"/>
      <c r="O432" s="120"/>
      <c r="P432" s="120"/>
      <c r="Q432" s="120"/>
      <c r="R432" s="120"/>
      <c r="S432" s="120"/>
      <c r="T432" s="120"/>
      <c r="U432" s="120"/>
      <c r="V432" s="127"/>
      <c r="W432" s="72"/>
      <c r="X432" s="72"/>
      <c r="Y432" s="72"/>
      <c r="Z432" s="72"/>
      <c r="AA432" s="72"/>
      <c r="AB432" s="72"/>
      <c r="AC432" s="72"/>
      <c r="AD432" s="72"/>
      <c r="AE432" s="72"/>
      <c r="AF432" s="72"/>
      <c r="AG432" s="72"/>
      <c r="AH432" s="72"/>
      <c r="AI432" s="72"/>
      <c r="AJ432" s="72"/>
    </row>
    <row r="433" spans="1:36" ht="63" customHeight="1">
      <c r="A433" s="110" t="s">
        <v>358</v>
      </c>
      <c r="B433" s="102" t="s">
        <v>36</v>
      </c>
      <c r="C433" s="76" t="s">
        <v>49</v>
      </c>
      <c r="D433" s="76">
        <v>2.5</v>
      </c>
      <c r="E433" s="76">
        <v>2.6</v>
      </c>
      <c r="F433" s="76">
        <v>2.6</v>
      </c>
      <c r="G433" s="76">
        <v>2.6</v>
      </c>
      <c r="H433" s="76">
        <v>2.6</v>
      </c>
      <c r="I433" s="76">
        <v>2.6</v>
      </c>
      <c r="J433" s="76">
        <v>2.6</v>
      </c>
      <c r="K433" s="76">
        <v>2.6</v>
      </c>
      <c r="L433" s="76">
        <v>2.6</v>
      </c>
      <c r="M433" s="76">
        <v>1.74</v>
      </c>
      <c r="N433" s="76">
        <v>1.1100000000000001</v>
      </c>
      <c r="O433" s="76">
        <v>1.1100000000000001</v>
      </c>
      <c r="P433" s="76">
        <v>1.1100000000000001</v>
      </c>
      <c r="Q433" s="76">
        <v>1.1100000000000001</v>
      </c>
      <c r="R433" s="76">
        <v>1.1100000000000001</v>
      </c>
      <c r="S433" s="76">
        <v>1.1100000000000001</v>
      </c>
      <c r="T433" s="76">
        <v>1.1100000000000001</v>
      </c>
      <c r="U433" s="76">
        <v>1.1100000000000001</v>
      </c>
      <c r="V433" s="76">
        <v>1.1100000000000001</v>
      </c>
      <c r="W433" s="71">
        <v>1.1100000000000001</v>
      </c>
      <c r="X433" s="71">
        <v>1.1100000000000001</v>
      </c>
      <c r="Y433" s="71">
        <v>1.1100000000000001</v>
      </c>
      <c r="Z433" s="71">
        <v>1.1100000000000001</v>
      </c>
      <c r="AA433" s="71">
        <v>1.1100000000000001</v>
      </c>
      <c r="AB433" s="71">
        <v>1.1100000000000001</v>
      </c>
      <c r="AC433" s="71">
        <v>1.1100000000000001</v>
      </c>
      <c r="AD433" s="71">
        <v>1.1100000000000001</v>
      </c>
      <c r="AE433" s="71">
        <v>1.1100000000000001</v>
      </c>
      <c r="AF433" s="71">
        <v>1.1100000000000001</v>
      </c>
      <c r="AG433" s="71">
        <v>1.1100000000000001</v>
      </c>
      <c r="AH433" s="71">
        <v>1.1100000000000001</v>
      </c>
      <c r="AI433" s="71">
        <v>1.1100000000000001</v>
      </c>
      <c r="AJ433" s="71">
        <v>1.1100000000000001</v>
      </c>
    </row>
    <row r="434" spans="1:36" ht="15.75" thickBot="1">
      <c r="A434" s="113"/>
      <c r="B434" s="103"/>
      <c r="C434" s="77"/>
      <c r="D434" s="77"/>
      <c r="E434" s="77"/>
      <c r="F434" s="77"/>
      <c r="G434" s="77"/>
      <c r="H434" s="77"/>
      <c r="I434" s="77"/>
      <c r="J434" s="77"/>
      <c r="K434" s="77"/>
      <c r="L434" s="77"/>
      <c r="M434" s="77"/>
      <c r="N434" s="77"/>
      <c r="O434" s="77"/>
      <c r="P434" s="77"/>
      <c r="Q434" s="77"/>
      <c r="R434" s="77"/>
      <c r="S434" s="77"/>
      <c r="T434" s="77"/>
      <c r="U434" s="77"/>
      <c r="V434" s="77"/>
      <c r="W434" s="72"/>
      <c r="X434" s="72"/>
      <c r="Y434" s="72"/>
      <c r="Z434" s="72"/>
      <c r="AA434" s="72"/>
      <c r="AB434" s="72"/>
      <c r="AC434" s="72"/>
      <c r="AD434" s="72"/>
      <c r="AE434" s="72"/>
      <c r="AF434" s="72"/>
      <c r="AG434" s="72"/>
      <c r="AH434" s="72"/>
      <c r="AI434" s="72"/>
      <c r="AJ434" s="72"/>
    </row>
    <row r="435" spans="1:36" ht="63" customHeight="1">
      <c r="A435" s="110" t="s">
        <v>359</v>
      </c>
      <c r="B435" s="102" t="s">
        <v>38</v>
      </c>
      <c r="C435" s="76" t="s">
        <v>88</v>
      </c>
      <c r="D435" s="68">
        <f>PRODUCT(D433,10,1/15)</f>
        <v>1.6666666666666667</v>
      </c>
      <c r="E435" s="68">
        <f t="shared" ref="E435:AJ435" si="58">PRODUCT(E433,10,1/15)</f>
        <v>1.7333333333333334</v>
      </c>
      <c r="F435" s="68">
        <f t="shared" si="58"/>
        <v>1.7333333333333334</v>
      </c>
      <c r="G435" s="68">
        <f t="shared" si="58"/>
        <v>1.7333333333333334</v>
      </c>
      <c r="H435" s="68">
        <f t="shared" si="58"/>
        <v>1.7333333333333334</v>
      </c>
      <c r="I435" s="68">
        <f t="shared" si="58"/>
        <v>1.7333333333333334</v>
      </c>
      <c r="J435" s="68">
        <f t="shared" si="58"/>
        <v>1.7333333333333334</v>
      </c>
      <c r="K435" s="68">
        <f t="shared" si="58"/>
        <v>1.7333333333333334</v>
      </c>
      <c r="L435" s="68">
        <f t="shared" si="58"/>
        <v>1.7333333333333334</v>
      </c>
      <c r="M435" s="68">
        <f t="shared" si="58"/>
        <v>1.1599999999999999</v>
      </c>
      <c r="N435" s="68">
        <f t="shared" si="58"/>
        <v>0.7400000000000001</v>
      </c>
      <c r="O435" s="68">
        <f t="shared" si="58"/>
        <v>0.7400000000000001</v>
      </c>
      <c r="P435" s="68">
        <f t="shared" si="58"/>
        <v>0.7400000000000001</v>
      </c>
      <c r="Q435" s="68">
        <f t="shared" si="58"/>
        <v>0.7400000000000001</v>
      </c>
      <c r="R435" s="68">
        <f t="shared" si="58"/>
        <v>0.7400000000000001</v>
      </c>
      <c r="S435" s="68">
        <f t="shared" si="58"/>
        <v>0.7400000000000001</v>
      </c>
      <c r="T435" s="68">
        <f t="shared" si="58"/>
        <v>0.7400000000000001</v>
      </c>
      <c r="U435" s="68">
        <f t="shared" si="58"/>
        <v>0.7400000000000001</v>
      </c>
      <c r="V435" s="68">
        <f t="shared" si="58"/>
        <v>0.7400000000000001</v>
      </c>
      <c r="W435" s="68">
        <f t="shared" si="58"/>
        <v>0.7400000000000001</v>
      </c>
      <c r="X435" s="68">
        <f t="shared" si="58"/>
        <v>0.7400000000000001</v>
      </c>
      <c r="Y435" s="68">
        <f t="shared" si="58"/>
        <v>0.7400000000000001</v>
      </c>
      <c r="Z435" s="68">
        <f t="shared" si="58"/>
        <v>0.7400000000000001</v>
      </c>
      <c r="AA435" s="68">
        <f t="shared" si="58"/>
        <v>0.7400000000000001</v>
      </c>
      <c r="AB435" s="68">
        <f t="shared" si="58"/>
        <v>0.7400000000000001</v>
      </c>
      <c r="AC435" s="68">
        <f t="shared" si="58"/>
        <v>0.7400000000000001</v>
      </c>
      <c r="AD435" s="68">
        <f t="shared" si="58"/>
        <v>0.7400000000000001</v>
      </c>
      <c r="AE435" s="68">
        <f t="shared" si="58"/>
        <v>0.7400000000000001</v>
      </c>
      <c r="AF435" s="68">
        <f t="shared" si="58"/>
        <v>0.7400000000000001</v>
      </c>
      <c r="AG435" s="68">
        <f t="shared" si="58"/>
        <v>0.7400000000000001</v>
      </c>
      <c r="AH435" s="68">
        <f t="shared" si="58"/>
        <v>0.7400000000000001</v>
      </c>
      <c r="AI435" s="68">
        <f t="shared" si="58"/>
        <v>0.7400000000000001</v>
      </c>
      <c r="AJ435" s="68">
        <f t="shared" si="58"/>
        <v>0.7400000000000001</v>
      </c>
    </row>
    <row r="436" spans="1:36" ht="15.75" thickBot="1">
      <c r="A436" s="113"/>
      <c r="B436" s="103"/>
      <c r="C436" s="77"/>
      <c r="D436" s="69"/>
      <c r="E436" s="69"/>
      <c r="F436" s="69"/>
      <c r="G436" s="69"/>
      <c r="H436" s="69"/>
      <c r="I436" s="69"/>
      <c r="J436" s="69"/>
      <c r="K436" s="69"/>
      <c r="L436" s="69"/>
      <c r="M436" s="69"/>
      <c r="N436" s="69"/>
      <c r="O436" s="69"/>
      <c r="P436" s="69"/>
      <c r="Q436" s="69"/>
      <c r="R436" s="69"/>
      <c r="S436" s="69"/>
      <c r="T436" s="69"/>
      <c r="U436" s="69"/>
      <c r="V436" s="69"/>
      <c r="W436" s="69"/>
      <c r="X436" s="69"/>
      <c r="Y436" s="69"/>
      <c r="Z436" s="69"/>
      <c r="AA436" s="69"/>
      <c r="AB436" s="69"/>
      <c r="AC436" s="69"/>
      <c r="AD436" s="69"/>
      <c r="AE436" s="69"/>
      <c r="AF436" s="69"/>
      <c r="AG436" s="69"/>
      <c r="AH436" s="69"/>
      <c r="AI436" s="69"/>
      <c r="AJ436" s="69"/>
    </row>
    <row r="437" spans="1:36" ht="34.5" thickBot="1">
      <c r="A437" s="25" t="s">
        <v>360</v>
      </c>
      <c r="B437" s="4" t="s">
        <v>41</v>
      </c>
      <c r="C437" s="2" t="s">
        <v>42</v>
      </c>
      <c r="D437" s="2">
        <v>0.61</v>
      </c>
      <c r="E437" s="2">
        <v>0.61</v>
      </c>
      <c r="F437" s="2">
        <v>0.61</v>
      </c>
      <c r="G437" s="2">
        <v>0.61</v>
      </c>
      <c r="H437" s="2">
        <v>0.61</v>
      </c>
      <c r="I437" s="2">
        <v>0.61</v>
      </c>
      <c r="J437" s="2">
        <v>0.61</v>
      </c>
      <c r="K437" s="2">
        <v>0.61</v>
      </c>
      <c r="L437" s="2">
        <v>0.61</v>
      </c>
      <c r="M437" s="2">
        <v>0.61</v>
      </c>
      <c r="N437" s="2">
        <v>0.61</v>
      </c>
      <c r="O437" s="2">
        <v>0.61</v>
      </c>
      <c r="P437" s="2">
        <v>0.61</v>
      </c>
      <c r="Q437" s="2">
        <v>0.61</v>
      </c>
      <c r="R437" s="2">
        <v>0.61</v>
      </c>
      <c r="S437" s="2">
        <v>0.61</v>
      </c>
      <c r="T437" s="2">
        <v>0.61</v>
      </c>
      <c r="U437" s="2">
        <v>0.61</v>
      </c>
      <c r="V437" s="32">
        <v>0.61</v>
      </c>
      <c r="W437" s="36">
        <v>0.61</v>
      </c>
      <c r="X437" s="36">
        <v>0.61</v>
      </c>
      <c r="Y437" s="36">
        <v>0.61</v>
      </c>
      <c r="Z437" s="36">
        <v>0.61</v>
      </c>
      <c r="AA437" s="36">
        <v>0.61</v>
      </c>
      <c r="AB437" s="36">
        <v>0.61</v>
      </c>
      <c r="AC437" s="36">
        <v>0.61</v>
      </c>
      <c r="AD437" s="36">
        <v>0.61</v>
      </c>
      <c r="AE437" s="36">
        <v>0.61</v>
      </c>
      <c r="AF437" s="36">
        <v>0.61</v>
      </c>
      <c r="AG437" s="36">
        <v>0.61</v>
      </c>
      <c r="AH437" s="36">
        <v>0.61</v>
      </c>
      <c r="AI437" s="36">
        <v>0.61</v>
      </c>
      <c r="AJ437" s="36">
        <v>0.61</v>
      </c>
    </row>
    <row r="438" spans="1:36" ht="70.5" customHeight="1">
      <c r="A438" s="110" t="s">
        <v>361</v>
      </c>
      <c r="B438" s="102" t="s">
        <v>44</v>
      </c>
      <c r="C438" s="76" t="s">
        <v>121</v>
      </c>
      <c r="D438" s="68">
        <f>PRODUCT(D433/D437)</f>
        <v>4.0983606557377046</v>
      </c>
      <c r="E438" s="68">
        <f t="shared" ref="E438:AJ438" si="59">PRODUCT(E433/E437)</f>
        <v>4.2622950819672134</v>
      </c>
      <c r="F438" s="68">
        <f t="shared" si="59"/>
        <v>4.2622950819672134</v>
      </c>
      <c r="G438" s="68">
        <f t="shared" si="59"/>
        <v>4.2622950819672134</v>
      </c>
      <c r="H438" s="68">
        <f t="shared" si="59"/>
        <v>4.2622950819672134</v>
      </c>
      <c r="I438" s="68">
        <f t="shared" si="59"/>
        <v>4.2622950819672134</v>
      </c>
      <c r="J438" s="68">
        <f t="shared" si="59"/>
        <v>4.2622950819672134</v>
      </c>
      <c r="K438" s="68">
        <f t="shared" si="59"/>
        <v>4.2622950819672134</v>
      </c>
      <c r="L438" s="68">
        <f t="shared" si="59"/>
        <v>4.2622950819672134</v>
      </c>
      <c r="M438" s="68">
        <f t="shared" si="59"/>
        <v>2.8524590163934427</v>
      </c>
      <c r="N438" s="68">
        <f t="shared" si="59"/>
        <v>1.8196721311475412</v>
      </c>
      <c r="O438" s="68">
        <f t="shared" si="59"/>
        <v>1.8196721311475412</v>
      </c>
      <c r="P438" s="68">
        <f t="shared" si="59"/>
        <v>1.8196721311475412</v>
      </c>
      <c r="Q438" s="68">
        <f t="shared" si="59"/>
        <v>1.8196721311475412</v>
      </c>
      <c r="R438" s="68">
        <f t="shared" si="59"/>
        <v>1.8196721311475412</v>
      </c>
      <c r="S438" s="68">
        <f t="shared" si="59"/>
        <v>1.8196721311475412</v>
      </c>
      <c r="T438" s="68">
        <f t="shared" si="59"/>
        <v>1.8196721311475412</v>
      </c>
      <c r="U438" s="68">
        <f t="shared" si="59"/>
        <v>1.8196721311475412</v>
      </c>
      <c r="V438" s="68">
        <f t="shared" si="59"/>
        <v>1.8196721311475412</v>
      </c>
      <c r="W438" s="68">
        <f t="shared" si="59"/>
        <v>1.8196721311475412</v>
      </c>
      <c r="X438" s="68">
        <f t="shared" si="59"/>
        <v>1.8196721311475412</v>
      </c>
      <c r="Y438" s="68">
        <f t="shared" si="59"/>
        <v>1.8196721311475412</v>
      </c>
      <c r="Z438" s="68">
        <f t="shared" si="59"/>
        <v>1.8196721311475412</v>
      </c>
      <c r="AA438" s="68">
        <f t="shared" si="59"/>
        <v>1.8196721311475412</v>
      </c>
      <c r="AB438" s="68">
        <f t="shared" si="59"/>
        <v>1.8196721311475412</v>
      </c>
      <c r="AC438" s="68">
        <f t="shared" si="59"/>
        <v>1.8196721311475412</v>
      </c>
      <c r="AD438" s="68">
        <f t="shared" si="59"/>
        <v>1.8196721311475412</v>
      </c>
      <c r="AE438" s="68">
        <f t="shared" si="59"/>
        <v>1.8196721311475412</v>
      </c>
      <c r="AF438" s="68">
        <f t="shared" si="59"/>
        <v>1.8196721311475412</v>
      </c>
      <c r="AG438" s="68">
        <f t="shared" si="59"/>
        <v>1.8196721311475412</v>
      </c>
      <c r="AH438" s="68">
        <f t="shared" si="59"/>
        <v>1.8196721311475412</v>
      </c>
      <c r="AI438" s="68">
        <f t="shared" si="59"/>
        <v>1.8196721311475412</v>
      </c>
      <c r="AJ438" s="68">
        <f t="shared" si="59"/>
        <v>1.8196721311475412</v>
      </c>
    </row>
    <row r="439" spans="1:36">
      <c r="A439" s="111"/>
      <c r="B439" s="112"/>
      <c r="C439" s="80"/>
      <c r="D439" s="70"/>
      <c r="E439" s="70"/>
      <c r="F439" s="70"/>
      <c r="G439" s="70"/>
      <c r="H439" s="70"/>
      <c r="I439" s="70"/>
      <c r="J439" s="70"/>
      <c r="K439" s="70"/>
      <c r="L439" s="70"/>
      <c r="M439" s="70"/>
      <c r="N439" s="70"/>
      <c r="O439" s="70"/>
      <c r="P439" s="70"/>
      <c r="Q439" s="70"/>
      <c r="R439" s="70"/>
      <c r="S439" s="70"/>
      <c r="T439" s="70"/>
      <c r="U439" s="70"/>
      <c r="V439" s="70"/>
      <c r="W439" s="70"/>
      <c r="X439" s="70"/>
      <c r="Y439" s="70"/>
      <c r="Z439" s="70"/>
      <c r="AA439" s="70"/>
      <c r="AB439" s="70"/>
      <c r="AC439" s="70"/>
      <c r="AD439" s="70"/>
      <c r="AE439" s="70"/>
      <c r="AF439" s="70"/>
      <c r="AG439" s="70"/>
      <c r="AH439" s="70"/>
      <c r="AI439" s="70"/>
      <c r="AJ439" s="70"/>
    </row>
    <row r="440" spans="1:36" ht="15.75" thickBot="1">
      <c r="A440" s="113"/>
      <c r="B440" s="103"/>
      <c r="C440" s="77"/>
      <c r="D440" s="69"/>
      <c r="E440" s="69"/>
      <c r="F440" s="69"/>
      <c r="G440" s="69"/>
      <c r="H440" s="69"/>
      <c r="I440" s="69"/>
      <c r="J440" s="69"/>
      <c r="K440" s="69"/>
      <c r="L440" s="69"/>
      <c r="M440" s="69"/>
      <c r="N440" s="69"/>
      <c r="O440" s="69"/>
      <c r="P440" s="69"/>
      <c r="Q440" s="69"/>
      <c r="R440" s="69"/>
      <c r="S440" s="69"/>
      <c r="T440" s="69"/>
      <c r="U440" s="69"/>
      <c r="V440" s="69"/>
      <c r="W440" s="69"/>
      <c r="X440" s="69"/>
      <c r="Y440" s="69"/>
      <c r="Z440" s="69"/>
      <c r="AA440" s="69"/>
      <c r="AB440" s="69"/>
      <c r="AC440" s="69"/>
      <c r="AD440" s="69"/>
      <c r="AE440" s="69"/>
      <c r="AF440" s="69"/>
      <c r="AG440" s="69"/>
      <c r="AH440" s="69"/>
      <c r="AI440" s="69"/>
      <c r="AJ440" s="69"/>
    </row>
    <row r="441" spans="1:36" ht="102" thickBot="1">
      <c r="A441" s="25" t="s">
        <v>362</v>
      </c>
      <c r="B441" s="4" t="s">
        <v>44</v>
      </c>
      <c r="C441" s="2" t="s">
        <v>126</v>
      </c>
      <c r="D441" s="11">
        <f>PRODUCT(D435/D437)</f>
        <v>2.7322404371584703</v>
      </c>
      <c r="E441" s="11">
        <f t="shared" ref="E441:AJ441" si="60">PRODUCT(E435/E437)</f>
        <v>2.8415300546448088</v>
      </c>
      <c r="F441" s="11">
        <f t="shared" si="60"/>
        <v>2.8415300546448088</v>
      </c>
      <c r="G441" s="11">
        <f t="shared" si="60"/>
        <v>2.8415300546448088</v>
      </c>
      <c r="H441" s="11">
        <f t="shared" si="60"/>
        <v>2.8415300546448088</v>
      </c>
      <c r="I441" s="11">
        <f t="shared" si="60"/>
        <v>2.8415300546448088</v>
      </c>
      <c r="J441" s="11">
        <f t="shared" si="60"/>
        <v>2.8415300546448088</v>
      </c>
      <c r="K441" s="11">
        <f t="shared" si="60"/>
        <v>2.8415300546448088</v>
      </c>
      <c r="L441" s="11">
        <f t="shared" si="60"/>
        <v>2.8415300546448088</v>
      </c>
      <c r="M441" s="11">
        <f t="shared" si="60"/>
        <v>1.901639344262295</v>
      </c>
      <c r="N441" s="11">
        <f t="shared" si="60"/>
        <v>1.2131147540983609</v>
      </c>
      <c r="O441" s="11">
        <f t="shared" si="60"/>
        <v>1.2131147540983609</v>
      </c>
      <c r="P441" s="11">
        <f t="shared" si="60"/>
        <v>1.2131147540983609</v>
      </c>
      <c r="Q441" s="11">
        <f t="shared" si="60"/>
        <v>1.2131147540983609</v>
      </c>
      <c r="R441" s="11">
        <f t="shared" si="60"/>
        <v>1.2131147540983609</v>
      </c>
      <c r="S441" s="11">
        <f t="shared" si="60"/>
        <v>1.2131147540983609</v>
      </c>
      <c r="T441" s="11">
        <f t="shared" si="60"/>
        <v>1.2131147540983609</v>
      </c>
      <c r="U441" s="11">
        <f t="shared" si="60"/>
        <v>1.2131147540983609</v>
      </c>
      <c r="V441" s="11">
        <f t="shared" si="60"/>
        <v>1.2131147540983609</v>
      </c>
      <c r="W441" s="11">
        <f t="shared" si="60"/>
        <v>1.2131147540983609</v>
      </c>
      <c r="X441" s="11">
        <f t="shared" si="60"/>
        <v>1.2131147540983609</v>
      </c>
      <c r="Y441" s="11">
        <f t="shared" si="60"/>
        <v>1.2131147540983609</v>
      </c>
      <c r="Z441" s="11">
        <f t="shared" si="60"/>
        <v>1.2131147540983609</v>
      </c>
      <c r="AA441" s="11">
        <f t="shared" si="60"/>
        <v>1.2131147540983609</v>
      </c>
      <c r="AB441" s="11">
        <f t="shared" si="60"/>
        <v>1.2131147540983609</v>
      </c>
      <c r="AC441" s="11">
        <f t="shared" si="60"/>
        <v>1.2131147540983609</v>
      </c>
      <c r="AD441" s="11">
        <f t="shared" si="60"/>
        <v>1.2131147540983609</v>
      </c>
      <c r="AE441" s="11">
        <f t="shared" si="60"/>
        <v>1.2131147540983609</v>
      </c>
      <c r="AF441" s="11">
        <f t="shared" si="60"/>
        <v>1.2131147540983609</v>
      </c>
      <c r="AG441" s="11">
        <f t="shared" si="60"/>
        <v>1.2131147540983609</v>
      </c>
      <c r="AH441" s="11">
        <f t="shared" si="60"/>
        <v>1.2131147540983609</v>
      </c>
      <c r="AI441" s="11">
        <f t="shared" si="60"/>
        <v>1.2131147540983609</v>
      </c>
      <c r="AJ441" s="11">
        <f t="shared" si="60"/>
        <v>1.2131147540983609</v>
      </c>
    </row>
    <row r="442" spans="1:36" ht="15.75" thickBot="1">
      <c r="A442" s="22" t="s">
        <v>363</v>
      </c>
      <c r="B442" s="73" t="s">
        <v>364</v>
      </c>
      <c r="C442" s="74"/>
      <c r="D442" s="74"/>
      <c r="E442" s="74"/>
      <c r="F442" s="74"/>
      <c r="G442" s="74"/>
      <c r="H442" s="74"/>
      <c r="I442" s="74"/>
      <c r="J442" s="74"/>
      <c r="K442" s="74"/>
      <c r="L442" s="74"/>
      <c r="M442" s="74"/>
      <c r="N442" s="74"/>
      <c r="O442" s="74"/>
      <c r="P442" s="74"/>
      <c r="Q442" s="74"/>
      <c r="R442" s="74"/>
      <c r="S442" s="74"/>
      <c r="T442" s="74"/>
      <c r="U442" s="74"/>
      <c r="V442" s="74"/>
      <c r="W442" s="74"/>
      <c r="X442" s="74"/>
      <c r="Y442" s="74"/>
      <c r="Z442" s="74"/>
      <c r="AA442" s="74"/>
      <c r="AB442" s="74"/>
      <c r="AC442" s="74"/>
      <c r="AD442" s="74"/>
      <c r="AE442" s="74"/>
      <c r="AF442" s="74"/>
      <c r="AG442" s="74"/>
      <c r="AH442" s="74"/>
      <c r="AI442" s="74"/>
      <c r="AJ442" s="75"/>
    </row>
    <row r="443" spans="1:36" ht="15.75" thickBot="1">
      <c r="A443" s="22" t="s">
        <v>365</v>
      </c>
      <c r="B443" s="73" t="s">
        <v>10</v>
      </c>
      <c r="C443" s="74"/>
      <c r="D443" s="74"/>
      <c r="E443" s="74"/>
      <c r="F443" s="74"/>
      <c r="G443" s="74"/>
      <c r="H443" s="74"/>
      <c r="I443" s="74"/>
      <c r="J443" s="74"/>
      <c r="K443" s="74"/>
      <c r="L443" s="74"/>
      <c r="M443" s="74"/>
      <c r="N443" s="74"/>
      <c r="O443" s="74"/>
      <c r="P443" s="74"/>
      <c r="Q443" s="74"/>
      <c r="R443" s="74"/>
      <c r="S443" s="74"/>
      <c r="T443" s="74"/>
      <c r="U443" s="74"/>
      <c r="V443" s="74"/>
      <c r="W443" s="74"/>
      <c r="X443" s="74"/>
      <c r="Y443" s="74"/>
      <c r="Z443" s="74"/>
      <c r="AA443" s="74"/>
      <c r="AB443" s="74"/>
      <c r="AC443" s="74"/>
      <c r="AD443" s="74"/>
      <c r="AE443" s="74"/>
      <c r="AF443" s="74"/>
      <c r="AG443" s="74"/>
      <c r="AH443" s="74"/>
      <c r="AI443" s="74"/>
      <c r="AJ443" s="75"/>
    </row>
    <row r="444" spans="1:36" ht="136.5" thickBot="1">
      <c r="A444" s="24" t="s">
        <v>366</v>
      </c>
      <c r="B444" s="5" t="s">
        <v>12</v>
      </c>
      <c r="C444" s="2" t="s">
        <v>13</v>
      </c>
      <c r="D444" s="2">
        <v>0</v>
      </c>
      <c r="E444" s="2">
        <v>0</v>
      </c>
      <c r="F444" s="2">
        <v>0</v>
      </c>
      <c r="G444" s="2">
        <v>0</v>
      </c>
      <c r="H444" s="2">
        <v>0</v>
      </c>
      <c r="I444" s="2">
        <v>0</v>
      </c>
      <c r="J444" s="2">
        <v>0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0</v>
      </c>
      <c r="Q444" s="2">
        <v>0</v>
      </c>
      <c r="R444" s="2">
        <v>0</v>
      </c>
      <c r="S444" s="2">
        <v>0</v>
      </c>
      <c r="T444" s="2">
        <v>0</v>
      </c>
      <c r="U444" s="2">
        <v>0</v>
      </c>
      <c r="V444" s="16">
        <v>0</v>
      </c>
      <c r="W444" s="36">
        <v>0</v>
      </c>
      <c r="X444" s="36">
        <v>0</v>
      </c>
      <c r="Y444" s="36">
        <v>0</v>
      </c>
      <c r="Z444" s="36">
        <v>0</v>
      </c>
      <c r="AA444" s="36">
        <v>0</v>
      </c>
      <c r="AB444" s="36">
        <v>0</v>
      </c>
      <c r="AC444" s="36">
        <v>0</v>
      </c>
      <c r="AD444" s="36">
        <v>0</v>
      </c>
      <c r="AE444" s="36">
        <v>0</v>
      </c>
      <c r="AF444" s="36">
        <v>0</v>
      </c>
      <c r="AG444" s="36">
        <v>0</v>
      </c>
      <c r="AH444" s="36">
        <v>0</v>
      </c>
      <c r="AI444" s="36">
        <v>0</v>
      </c>
      <c r="AJ444" s="36">
        <v>0</v>
      </c>
    </row>
    <row r="445" spans="1:36" ht="45.75" thickBot="1">
      <c r="A445" s="25" t="s">
        <v>367</v>
      </c>
      <c r="B445" s="4" t="s">
        <v>15</v>
      </c>
      <c r="C445" s="2" t="s">
        <v>16</v>
      </c>
      <c r="D445" s="26">
        <v>0.25</v>
      </c>
      <c r="E445" s="26">
        <v>0.25</v>
      </c>
      <c r="F445" s="26">
        <v>0.25</v>
      </c>
      <c r="G445" s="26">
        <v>0.25</v>
      </c>
      <c r="H445" s="26">
        <v>0.25</v>
      </c>
      <c r="I445" s="26">
        <v>0.25</v>
      </c>
      <c r="J445" s="26">
        <v>0.25</v>
      </c>
      <c r="K445" s="26">
        <v>0.25</v>
      </c>
      <c r="L445" s="26">
        <v>0.25</v>
      </c>
      <c r="M445" s="26">
        <v>0.25</v>
      </c>
      <c r="N445" s="26">
        <v>0.25</v>
      </c>
      <c r="O445" s="26">
        <v>0.25</v>
      </c>
      <c r="P445" s="26">
        <v>0.25</v>
      </c>
      <c r="Q445" s="26">
        <v>0.25</v>
      </c>
      <c r="R445" s="26">
        <v>0.25</v>
      </c>
      <c r="S445" s="26">
        <v>0.25</v>
      </c>
      <c r="T445" s="26">
        <v>0.25</v>
      </c>
      <c r="U445" s="26">
        <v>0.25</v>
      </c>
      <c r="V445" s="46">
        <v>0.25</v>
      </c>
      <c r="W445" s="36">
        <v>0.25</v>
      </c>
      <c r="X445" s="36">
        <v>0.25</v>
      </c>
      <c r="Y445" s="36">
        <v>0.25</v>
      </c>
      <c r="Z445" s="36">
        <v>0.25</v>
      </c>
      <c r="AA445" s="36">
        <v>0.25</v>
      </c>
      <c r="AB445" s="36">
        <v>0.25</v>
      </c>
      <c r="AC445" s="36">
        <v>0.25</v>
      </c>
      <c r="AD445" s="36">
        <v>0.25</v>
      </c>
      <c r="AE445" s="36">
        <v>0.25</v>
      </c>
      <c r="AF445" s="36">
        <v>0.25</v>
      </c>
      <c r="AG445" s="36">
        <v>0.25</v>
      </c>
      <c r="AH445" s="36">
        <v>0.25</v>
      </c>
      <c r="AI445" s="36">
        <v>0.25</v>
      </c>
      <c r="AJ445" s="36">
        <v>0.25</v>
      </c>
    </row>
    <row r="446" spans="1:36" ht="130.5" customHeight="1">
      <c r="A446" s="110" t="s">
        <v>368</v>
      </c>
      <c r="B446" s="102" t="s">
        <v>18</v>
      </c>
      <c r="C446" s="76" t="s">
        <v>47</v>
      </c>
      <c r="D446" s="76">
        <v>0</v>
      </c>
      <c r="E446" s="76">
        <v>0</v>
      </c>
      <c r="F446" s="76">
        <v>0</v>
      </c>
      <c r="G446" s="76">
        <v>0</v>
      </c>
      <c r="H446" s="76">
        <v>0</v>
      </c>
      <c r="I446" s="76">
        <v>0</v>
      </c>
      <c r="J446" s="76">
        <v>0</v>
      </c>
      <c r="K446" s="76">
        <v>0</v>
      </c>
      <c r="L446" s="76">
        <v>0</v>
      </c>
      <c r="M446" s="76">
        <v>0</v>
      </c>
      <c r="N446" s="76">
        <v>0</v>
      </c>
      <c r="O446" s="76">
        <v>0</v>
      </c>
      <c r="P446" s="76">
        <v>0</v>
      </c>
      <c r="Q446" s="76">
        <v>0</v>
      </c>
      <c r="R446" s="76">
        <v>0</v>
      </c>
      <c r="S446" s="76">
        <v>0</v>
      </c>
      <c r="T446" s="76">
        <v>0</v>
      </c>
      <c r="U446" s="76">
        <v>0</v>
      </c>
      <c r="V446" s="78">
        <v>0</v>
      </c>
      <c r="W446" s="71">
        <v>0</v>
      </c>
      <c r="X446" s="71">
        <v>0</v>
      </c>
      <c r="Y446" s="71">
        <v>0</v>
      </c>
      <c r="Z446" s="71">
        <v>0</v>
      </c>
      <c r="AA446" s="71">
        <v>0</v>
      </c>
      <c r="AB446" s="71">
        <v>0</v>
      </c>
      <c r="AC446" s="71">
        <v>0</v>
      </c>
      <c r="AD446" s="71">
        <v>0</v>
      </c>
      <c r="AE446" s="71">
        <v>0</v>
      </c>
      <c r="AF446" s="71">
        <v>0</v>
      </c>
      <c r="AG446" s="71">
        <v>0</v>
      </c>
      <c r="AH446" s="71">
        <v>0</v>
      </c>
      <c r="AI446" s="71">
        <v>0</v>
      </c>
      <c r="AJ446" s="71">
        <v>0</v>
      </c>
    </row>
    <row r="447" spans="1:36" ht="15.75" thickBot="1">
      <c r="A447" s="113"/>
      <c r="B447" s="103"/>
      <c r="C447" s="77"/>
      <c r="D447" s="77"/>
      <c r="E447" s="77"/>
      <c r="F447" s="77"/>
      <c r="G447" s="77"/>
      <c r="H447" s="77"/>
      <c r="I447" s="77"/>
      <c r="J447" s="77"/>
      <c r="K447" s="77"/>
      <c r="L447" s="77"/>
      <c r="M447" s="77"/>
      <c r="N447" s="77"/>
      <c r="O447" s="77"/>
      <c r="P447" s="77"/>
      <c r="Q447" s="77"/>
      <c r="R447" s="77"/>
      <c r="S447" s="77"/>
      <c r="T447" s="77"/>
      <c r="U447" s="77"/>
      <c r="V447" s="79"/>
      <c r="W447" s="72"/>
      <c r="X447" s="72"/>
      <c r="Y447" s="72"/>
      <c r="Z447" s="72"/>
      <c r="AA447" s="72"/>
      <c r="AB447" s="72"/>
      <c r="AC447" s="72"/>
      <c r="AD447" s="72"/>
      <c r="AE447" s="72"/>
      <c r="AF447" s="72"/>
      <c r="AG447" s="72"/>
      <c r="AH447" s="72"/>
      <c r="AI447" s="72"/>
      <c r="AJ447" s="72"/>
    </row>
    <row r="448" spans="1:36" ht="36" customHeight="1" thickBot="1">
      <c r="A448" s="25" t="s">
        <v>369</v>
      </c>
      <c r="B448" s="4" t="s">
        <v>21</v>
      </c>
      <c r="C448" s="2" t="s">
        <v>19</v>
      </c>
      <c r="D448" s="2">
        <v>0.13</v>
      </c>
      <c r="E448" s="2">
        <v>0.13</v>
      </c>
      <c r="F448" s="2">
        <v>0.13</v>
      </c>
      <c r="G448" s="2">
        <v>0.13</v>
      </c>
      <c r="H448" s="2">
        <v>0.13</v>
      </c>
      <c r="I448" s="2">
        <v>0.13</v>
      </c>
      <c r="J448" s="2">
        <v>0.13</v>
      </c>
      <c r="K448" s="2">
        <v>0.13</v>
      </c>
      <c r="L448" s="2">
        <v>0.13</v>
      </c>
      <c r="M448" s="2">
        <v>0.13</v>
      </c>
      <c r="N448" s="2">
        <v>0.13</v>
      </c>
      <c r="O448" s="2">
        <v>0.13</v>
      </c>
      <c r="P448" s="2">
        <v>0.13</v>
      </c>
      <c r="Q448" s="2">
        <v>0.13</v>
      </c>
      <c r="R448" s="2">
        <v>0.13</v>
      </c>
      <c r="S448" s="2">
        <v>0.13</v>
      </c>
      <c r="T448" s="2">
        <v>0.13</v>
      </c>
      <c r="U448" s="2">
        <v>0.13</v>
      </c>
      <c r="V448" s="32">
        <v>0.13</v>
      </c>
      <c r="W448" s="36">
        <v>0.13</v>
      </c>
      <c r="X448" s="36">
        <v>0.13</v>
      </c>
      <c r="Y448" s="36">
        <v>0.13</v>
      </c>
      <c r="Z448" s="36">
        <v>0.13</v>
      </c>
      <c r="AA448" s="36">
        <v>0.13</v>
      </c>
      <c r="AB448" s="36">
        <v>0.13</v>
      </c>
      <c r="AC448" s="36">
        <v>0.13</v>
      </c>
      <c r="AD448" s="36">
        <v>0.13</v>
      </c>
      <c r="AE448" s="36">
        <v>0.13</v>
      </c>
      <c r="AF448" s="36">
        <v>0.13</v>
      </c>
      <c r="AG448" s="36">
        <v>0.13</v>
      </c>
      <c r="AH448" s="36">
        <v>0.13</v>
      </c>
      <c r="AI448" s="36">
        <v>0.13</v>
      </c>
      <c r="AJ448" s="36">
        <v>0.13</v>
      </c>
    </row>
    <row r="449" spans="1:36" ht="15.75" thickBot="1">
      <c r="A449" s="28" t="s">
        <v>370</v>
      </c>
      <c r="B449" s="73" t="s">
        <v>23</v>
      </c>
      <c r="C449" s="74"/>
      <c r="D449" s="74"/>
      <c r="E449" s="74"/>
      <c r="F449" s="74"/>
      <c r="G449" s="74"/>
      <c r="H449" s="74"/>
      <c r="I449" s="74"/>
      <c r="J449" s="74"/>
      <c r="K449" s="74"/>
      <c r="L449" s="74"/>
      <c r="M449" s="74"/>
      <c r="N449" s="74"/>
      <c r="O449" s="74"/>
      <c r="P449" s="74"/>
      <c r="Q449" s="74"/>
      <c r="R449" s="74"/>
      <c r="S449" s="74"/>
      <c r="T449" s="74"/>
      <c r="U449" s="74"/>
      <c r="V449" s="74"/>
      <c r="W449" s="74"/>
      <c r="X449" s="74"/>
      <c r="Y449" s="74"/>
      <c r="Z449" s="74"/>
      <c r="AA449" s="74"/>
      <c r="AB449" s="74"/>
      <c r="AC449" s="74"/>
      <c r="AD449" s="74"/>
      <c r="AE449" s="74"/>
      <c r="AF449" s="74"/>
      <c r="AG449" s="74"/>
      <c r="AH449" s="74"/>
      <c r="AI449" s="74"/>
      <c r="AJ449" s="75"/>
    </row>
    <row r="450" spans="1:36" ht="131.25" customHeight="1">
      <c r="A450" s="110" t="s">
        <v>371</v>
      </c>
      <c r="B450" s="112" t="s">
        <v>25</v>
      </c>
      <c r="C450" s="80" t="s">
        <v>26</v>
      </c>
      <c r="D450" s="80">
        <v>0</v>
      </c>
      <c r="E450" s="80">
        <v>0</v>
      </c>
      <c r="F450" s="80">
        <v>0</v>
      </c>
      <c r="G450" s="80">
        <v>0</v>
      </c>
      <c r="H450" s="80">
        <v>0</v>
      </c>
      <c r="I450" s="80">
        <v>0</v>
      </c>
      <c r="J450" s="80">
        <v>0</v>
      </c>
      <c r="K450" s="80">
        <v>0</v>
      </c>
      <c r="L450" s="80">
        <v>0</v>
      </c>
      <c r="M450" s="80">
        <v>0</v>
      </c>
      <c r="N450" s="80">
        <v>0</v>
      </c>
      <c r="O450" s="80">
        <v>0</v>
      </c>
      <c r="P450" s="80">
        <v>0</v>
      </c>
      <c r="Q450" s="80">
        <v>0</v>
      </c>
      <c r="R450" s="80">
        <v>0</v>
      </c>
      <c r="S450" s="80">
        <v>0</v>
      </c>
      <c r="T450" s="80">
        <v>0</v>
      </c>
      <c r="U450" s="80">
        <v>0</v>
      </c>
      <c r="V450" s="81">
        <v>0</v>
      </c>
      <c r="W450" s="71">
        <v>0</v>
      </c>
      <c r="X450" s="71">
        <v>0</v>
      </c>
      <c r="Y450" s="71">
        <v>0</v>
      </c>
      <c r="Z450" s="71">
        <v>0</v>
      </c>
      <c r="AA450" s="71">
        <v>0</v>
      </c>
      <c r="AB450" s="71">
        <v>0</v>
      </c>
      <c r="AC450" s="71">
        <v>0</v>
      </c>
      <c r="AD450" s="71">
        <v>0</v>
      </c>
      <c r="AE450" s="71">
        <v>0</v>
      </c>
      <c r="AF450" s="71">
        <v>0</v>
      </c>
      <c r="AG450" s="71">
        <v>0</v>
      </c>
      <c r="AH450" s="71">
        <v>0</v>
      </c>
      <c r="AI450" s="71">
        <v>0</v>
      </c>
      <c r="AJ450" s="71">
        <v>0</v>
      </c>
    </row>
    <row r="451" spans="1:36" ht="15.75" thickBot="1">
      <c r="A451" s="113"/>
      <c r="B451" s="103"/>
      <c r="C451" s="77"/>
      <c r="D451" s="77"/>
      <c r="E451" s="77"/>
      <c r="F451" s="77"/>
      <c r="G451" s="77"/>
      <c r="H451" s="77"/>
      <c r="I451" s="77"/>
      <c r="J451" s="77"/>
      <c r="K451" s="77"/>
      <c r="L451" s="77"/>
      <c r="M451" s="77"/>
      <c r="N451" s="77"/>
      <c r="O451" s="77"/>
      <c r="P451" s="77"/>
      <c r="Q451" s="77"/>
      <c r="R451" s="77"/>
      <c r="S451" s="77"/>
      <c r="T451" s="77"/>
      <c r="U451" s="77"/>
      <c r="V451" s="79"/>
      <c r="W451" s="72"/>
      <c r="X451" s="72"/>
      <c r="Y451" s="72"/>
      <c r="Z451" s="72"/>
      <c r="AA451" s="72"/>
      <c r="AB451" s="72"/>
      <c r="AC451" s="72"/>
      <c r="AD451" s="72"/>
      <c r="AE451" s="72"/>
      <c r="AF451" s="72"/>
      <c r="AG451" s="72"/>
      <c r="AH451" s="72"/>
      <c r="AI451" s="72"/>
      <c r="AJ451" s="72"/>
    </row>
    <row r="452" spans="1:36" ht="116.25" customHeight="1">
      <c r="A452" s="110" t="s">
        <v>372</v>
      </c>
      <c r="B452" s="14" t="s">
        <v>28</v>
      </c>
      <c r="C452" s="76" t="s">
        <v>26</v>
      </c>
      <c r="D452" s="76">
        <v>0</v>
      </c>
      <c r="E452" s="76">
        <v>0</v>
      </c>
      <c r="F452" s="76">
        <v>0</v>
      </c>
      <c r="G452" s="76">
        <v>0</v>
      </c>
      <c r="H452" s="76">
        <v>0</v>
      </c>
      <c r="I452" s="76">
        <v>0</v>
      </c>
      <c r="J452" s="76">
        <v>0</v>
      </c>
      <c r="K452" s="76">
        <v>0</v>
      </c>
      <c r="L452" s="76">
        <v>0</v>
      </c>
      <c r="M452" s="76">
        <v>0</v>
      </c>
      <c r="N452" s="76">
        <v>0</v>
      </c>
      <c r="O452" s="76">
        <v>0</v>
      </c>
      <c r="P452" s="76">
        <v>0</v>
      </c>
      <c r="Q452" s="76">
        <v>0</v>
      </c>
      <c r="R452" s="76">
        <v>0</v>
      </c>
      <c r="S452" s="76">
        <v>0</v>
      </c>
      <c r="T452" s="76">
        <v>0</v>
      </c>
      <c r="U452" s="76">
        <v>0</v>
      </c>
      <c r="V452" s="76">
        <v>0</v>
      </c>
      <c r="W452" s="101">
        <v>0</v>
      </c>
      <c r="X452" s="71">
        <v>0</v>
      </c>
      <c r="Y452" s="71">
        <v>0</v>
      </c>
      <c r="Z452" s="71">
        <v>0</v>
      </c>
      <c r="AA452" s="71">
        <v>0</v>
      </c>
      <c r="AB452" s="71">
        <v>0</v>
      </c>
      <c r="AC452" s="71">
        <v>0</v>
      </c>
      <c r="AD452" s="71">
        <v>0</v>
      </c>
      <c r="AE452" s="71">
        <v>0</v>
      </c>
      <c r="AF452" s="71">
        <v>0</v>
      </c>
      <c r="AG452" s="71">
        <v>0</v>
      </c>
      <c r="AH452" s="71">
        <v>0</v>
      </c>
      <c r="AI452" s="71">
        <v>0</v>
      </c>
      <c r="AJ452" s="71">
        <v>0</v>
      </c>
    </row>
    <row r="453" spans="1:36" ht="45.75" thickBot="1">
      <c r="A453" s="113"/>
      <c r="B453" s="14" t="s">
        <v>29</v>
      </c>
      <c r="C453" s="80"/>
      <c r="D453" s="80"/>
      <c r="E453" s="80"/>
      <c r="F453" s="80"/>
      <c r="G453" s="80"/>
      <c r="H453" s="80"/>
      <c r="I453" s="80"/>
      <c r="J453" s="80"/>
      <c r="K453" s="80"/>
      <c r="L453" s="80"/>
      <c r="M453" s="80"/>
      <c r="N453" s="80"/>
      <c r="O453" s="80"/>
      <c r="P453" s="80"/>
      <c r="Q453" s="80"/>
      <c r="R453" s="80"/>
      <c r="S453" s="80"/>
      <c r="T453" s="80"/>
      <c r="U453" s="80"/>
      <c r="V453" s="80"/>
      <c r="W453" s="101"/>
      <c r="X453" s="99"/>
      <c r="Y453" s="99"/>
      <c r="Z453" s="99"/>
      <c r="AA453" s="99"/>
      <c r="AB453" s="99"/>
      <c r="AC453" s="99"/>
      <c r="AD453" s="99"/>
      <c r="AE453" s="99"/>
      <c r="AF453" s="99"/>
      <c r="AG453" s="99"/>
      <c r="AH453" s="99"/>
      <c r="AI453" s="99"/>
      <c r="AJ453" s="99"/>
    </row>
    <row r="454" spans="1:36" ht="15.75" thickBot="1">
      <c r="A454" s="28" t="s">
        <v>373</v>
      </c>
      <c r="B454" s="73" t="s">
        <v>31</v>
      </c>
      <c r="C454" s="74"/>
      <c r="D454" s="74"/>
      <c r="E454" s="74"/>
      <c r="F454" s="74"/>
      <c r="G454" s="74"/>
      <c r="H454" s="74"/>
      <c r="I454" s="74"/>
      <c r="J454" s="74"/>
      <c r="K454" s="74"/>
      <c r="L454" s="74"/>
      <c r="M454" s="74"/>
      <c r="N454" s="74"/>
      <c r="O454" s="74"/>
      <c r="P454" s="74"/>
      <c r="Q454" s="74"/>
      <c r="R454" s="74"/>
      <c r="S454" s="74"/>
      <c r="T454" s="74"/>
      <c r="U454" s="74"/>
      <c r="V454" s="74"/>
      <c r="W454" s="74"/>
      <c r="X454" s="74"/>
      <c r="Y454" s="74"/>
      <c r="Z454" s="74"/>
      <c r="AA454" s="74"/>
      <c r="AB454" s="74"/>
      <c r="AC454" s="74"/>
      <c r="AD454" s="74"/>
      <c r="AE454" s="74"/>
      <c r="AF454" s="74"/>
      <c r="AG454" s="74"/>
      <c r="AH454" s="74"/>
      <c r="AI454" s="74"/>
      <c r="AJ454" s="75"/>
    </row>
    <row r="455" spans="1:36" ht="85.5" customHeight="1">
      <c r="A455" s="110" t="s">
        <v>374</v>
      </c>
      <c r="B455" s="112" t="s">
        <v>33</v>
      </c>
      <c r="C455" s="80" t="s">
        <v>84</v>
      </c>
      <c r="D455" s="80">
        <v>1186.73</v>
      </c>
      <c r="E455" s="80">
        <v>1186.73</v>
      </c>
      <c r="F455" s="80">
        <v>1186.73</v>
      </c>
      <c r="G455" s="80">
        <v>1186.73</v>
      </c>
      <c r="H455" s="80">
        <v>1186.73</v>
      </c>
      <c r="I455" s="80">
        <v>1186.73</v>
      </c>
      <c r="J455" s="80">
        <v>1186.73</v>
      </c>
      <c r="K455" s="80">
        <v>1186.73</v>
      </c>
      <c r="L455" s="80">
        <v>1186.73</v>
      </c>
      <c r="M455" s="80">
        <v>1186.73</v>
      </c>
      <c r="N455" s="80">
        <v>1186.73</v>
      </c>
      <c r="O455" s="80">
        <v>1186.73</v>
      </c>
      <c r="P455" s="80">
        <v>1186.73</v>
      </c>
      <c r="Q455" s="80">
        <v>1186.73</v>
      </c>
      <c r="R455" s="80">
        <v>1186.73</v>
      </c>
      <c r="S455" s="80">
        <v>1186.73</v>
      </c>
      <c r="T455" s="80">
        <v>1186.73</v>
      </c>
      <c r="U455" s="80">
        <v>1186.73</v>
      </c>
      <c r="V455" s="81">
        <v>1186.73</v>
      </c>
      <c r="W455" s="71">
        <v>1186.73</v>
      </c>
      <c r="X455" s="71">
        <v>1186.73</v>
      </c>
      <c r="Y455" s="71">
        <v>1186.73</v>
      </c>
      <c r="Z455" s="71">
        <v>1186.73</v>
      </c>
      <c r="AA455" s="71">
        <v>1186.73</v>
      </c>
      <c r="AB455" s="71">
        <v>1186.73</v>
      </c>
      <c r="AC455" s="71">
        <v>1186.73</v>
      </c>
      <c r="AD455" s="71">
        <v>1186.73</v>
      </c>
      <c r="AE455" s="71">
        <v>1186.73</v>
      </c>
      <c r="AF455" s="71">
        <v>1186.73</v>
      </c>
      <c r="AG455" s="71">
        <v>1186.73</v>
      </c>
      <c r="AH455" s="71">
        <v>1186.73</v>
      </c>
      <c r="AI455" s="71">
        <v>1186.73</v>
      </c>
      <c r="AJ455" s="71">
        <v>1186.73</v>
      </c>
    </row>
    <row r="456" spans="1:36" ht="15.75" thickBot="1">
      <c r="A456" s="113"/>
      <c r="B456" s="103"/>
      <c r="C456" s="77"/>
      <c r="D456" s="77"/>
      <c r="E456" s="77"/>
      <c r="F456" s="77"/>
      <c r="G456" s="77"/>
      <c r="H456" s="77"/>
      <c r="I456" s="77"/>
      <c r="J456" s="77"/>
      <c r="K456" s="77"/>
      <c r="L456" s="77"/>
      <c r="M456" s="77"/>
      <c r="N456" s="77"/>
      <c r="O456" s="77"/>
      <c r="P456" s="77"/>
      <c r="Q456" s="77"/>
      <c r="R456" s="77"/>
      <c r="S456" s="77"/>
      <c r="T456" s="77"/>
      <c r="U456" s="77"/>
      <c r="V456" s="79"/>
      <c r="W456" s="72"/>
      <c r="X456" s="72"/>
      <c r="Y456" s="72"/>
      <c r="Z456" s="72"/>
      <c r="AA456" s="72"/>
      <c r="AB456" s="72"/>
      <c r="AC456" s="72"/>
      <c r="AD456" s="72"/>
      <c r="AE456" s="72"/>
      <c r="AF456" s="72"/>
      <c r="AG456" s="72"/>
      <c r="AH456" s="72"/>
      <c r="AI456" s="72"/>
      <c r="AJ456" s="72"/>
    </row>
    <row r="457" spans="1:36" ht="63" customHeight="1">
      <c r="A457" s="110" t="s">
        <v>375</v>
      </c>
      <c r="B457" s="102" t="s">
        <v>36</v>
      </c>
      <c r="C457" s="76" t="s">
        <v>49</v>
      </c>
      <c r="D457" s="76">
        <v>0.04</v>
      </c>
      <c r="E457" s="76">
        <v>0.04</v>
      </c>
      <c r="F457" s="76">
        <v>0.04</v>
      </c>
      <c r="G457" s="76">
        <v>0.04</v>
      </c>
      <c r="H457" s="76">
        <v>0.04</v>
      </c>
      <c r="I457" s="76">
        <v>0.04</v>
      </c>
      <c r="J457" s="76">
        <v>0.04</v>
      </c>
      <c r="K457" s="76">
        <v>0.04</v>
      </c>
      <c r="L457" s="76">
        <v>0.04</v>
      </c>
      <c r="M457" s="76">
        <v>0.02</v>
      </c>
      <c r="N457" s="76">
        <v>0.02</v>
      </c>
      <c r="O457" s="76">
        <v>0.02</v>
      </c>
      <c r="P457" s="76">
        <v>0.02</v>
      </c>
      <c r="Q457" s="76">
        <v>0.02</v>
      </c>
      <c r="R457" s="76">
        <v>0.02</v>
      </c>
      <c r="S457" s="76">
        <v>0.02</v>
      </c>
      <c r="T457" s="76">
        <v>0.02</v>
      </c>
      <c r="U457" s="76">
        <v>0.02</v>
      </c>
      <c r="V457" s="76">
        <v>0.02</v>
      </c>
      <c r="W457" s="101">
        <v>0.02</v>
      </c>
      <c r="X457" s="71">
        <v>0.02</v>
      </c>
      <c r="Y457" s="71">
        <v>0.02</v>
      </c>
      <c r="Z457" s="71">
        <v>0.02</v>
      </c>
      <c r="AA457" s="71">
        <v>0.02</v>
      </c>
      <c r="AB457" s="71">
        <v>0.02</v>
      </c>
      <c r="AC457" s="71">
        <v>0.02</v>
      </c>
      <c r="AD457" s="71">
        <v>0.02</v>
      </c>
      <c r="AE457" s="71">
        <v>0.02</v>
      </c>
      <c r="AF457" s="71">
        <v>0.02</v>
      </c>
      <c r="AG457" s="71">
        <v>0.02</v>
      </c>
      <c r="AH457" s="71">
        <v>0.02</v>
      </c>
      <c r="AI457" s="71">
        <v>0.02</v>
      </c>
      <c r="AJ457" s="71">
        <v>0.02</v>
      </c>
    </row>
    <row r="458" spans="1:36" ht="15.75" thickBot="1">
      <c r="A458" s="113"/>
      <c r="B458" s="103"/>
      <c r="C458" s="77"/>
      <c r="D458" s="77"/>
      <c r="E458" s="77"/>
      <c r="F458" s="77"/>
      <c r="G458" s="77"/>
      <c r="H458" s="77"/>
      <c r="I458" s="77"/>
      <c r="J458" s="77"/>
      <c r="K458" s="77"/>
      <c r="L458" s="77"/>
      <c r="M458" s="77"/>
      <c r="N458" s="77"/>
      <c r="O458" s="77"/>
      <c r="P458" s="77"/>
      <c r="Q458" s="77"/>
      <c r="R458" s="77"/>
      <c r="S458" s="77"/>
      <c r="T458" s="77"/>
      <c r="U458" s="77"/>
      <c r="V458" s="77"/>
      <c r="W458" s="101"/>
      <c r="X458" s="72"/>
      <c r="Y458" s="72"/>
      <c r="Z458" s="72"/>
      <c r="AA458" s="72"/>
      <c r="AB458" s="72"/>
      <c r="AC458" s="72"/>
      <c r="AD458" s="72"/>
      <c r="AE458" s="72"/>
      <c r="AF458" s="72"/>
      <c r="AG458" s="72"/>
      <c r="AH458" s="72"/>
      <c r="AI458" s="72"/>
      <c r="AJ458" s="72"/>
    </row>
    <row r="459" spans="1:36" ht="63" customHeight="1">
      <c r="A459" s="110" t="s">
        <v>374</v>
      </c>
      <c r="B459" s="102" t="s">
        <v>38</v>
      </c>
      <c r="C459" s="76" t="s">
        <v>88</v>
      </c>
      <c r="D459" s="76">
        <v>0.01</v>
      </c>
      <c r="E459" s="76">
        <v>0.01</v>
      </c>
      <c r="F459" s="76">
        <v>0.01</v>
      </c>
      <c r="G459" s="76">
        <v>0.01</v>
      </c>
      <c r="H459" s="76">
        <v>0.01</v>
      </c>
      <c r="I459" s="76">
        <v>0.01</v>
      </c>
      <c r="J459" s="76">
        <v>0.01</v>
      </c>
      <c r="K459" s="76">
        <v>0.01</v>
      </c>
      <c r="L459" s="76">
        <v>0.01</v>
      </c>
      <c r="M459" s="76">
        <v>0.01</v>
      </c>
      <c r="N459" s="76">
        <v>0.01</v>
      </c>
      <c r="O459" s="76">
        <v>0.01</v>
      </c>
      <c r="P459" s="76">
        <v>0.01</v>
      </c>
      <c r="Q459" s="76">
        <v>0.01</v>
      </c>
      <c r="R459" s="76">
        <v>0.01</v>
      </c>
      <c r="S459" s="76">
        <v>0.01</v>
      </c>
      <c r="T459" s="76">
        <v>0.01</v>
      </c>
      <c r="U459" s="76">
        <v>0.01</v>
      </c>
      <c r="V459" s="78">
        <v>0.01</v>
      </c>
      <c r="W459" s="71">
        <v>0.01</v>
      </c>
      <c r="X459" s="71">
        <v>0.01</v>
      </c>
      <c r="Y459" s="71">
        <v>0.01</v>
      </c>
      <c r="Z459" s="71">
        <v>0.01</v>
      </c>
      <c r="AA459" s="71">
        <v>0.01</v>
      </c>
      <c r="AB459" s="71">
        <v>0.01</v>
      </c>
      <c r="AC459" s="71">
        <v>0.01</v>
      </c>
      <c r="AD459" s="71">
        <v>0.01</v>
      </c>
      <c r="AE459" s="71">
        <v>0.01</v>
      </c>
      <c r="AF459" s="71">
        <v>0.01</v>
      </c>
      <c r="AG459" s="71">
        <v>0.01</v>
      </c>
      <c r="AH459" s="71">
        <v>0.01</v>
      </c>
      <c r="AI459" s="71">
        <v>0.01</v>
      </c>
      <c r="AJ459" s="71">
        <v>0.01</v>
      </c>
    </row>
    <row r="460" spans="1:36" ht="15.75" thickBot="1">
      <c r="A460" s="113"/>
      <c r="B460" s="103"/>
      <c r="C460" s="77"/>
      <c r="D460" s="77"/>
      <c r="E460" s="77"/>
      <c r="F460" s="77"/>
      <c r="G460" s="77"/>
      <c r="H460" s="77"/>
      <c r="I460" s="77"/>
      <c r="J460" s="77"/>
      <c r="K460" s="77"/>
      <c r="L460" s="77"/>
      <c r="M460" s="77"/>
      <c r="N460" s="77"/>
      <c r="O460" s="77"/>
      <c r="P460" s="77"/>
      <c r="Q460" s="77"/>
      <c r="R460" s="77"/>
      <c r="S460" s="77"/>
      <c r="T460" s="77"/>
      <c r="U460" s="77"/>
      <c r="V460" s="79"/>
      <c r="W460" s="72"/>
      <c r="X460" s="72"/>
      <c r="Y460" s="72"/>
      <c r="Z460" s="72"/>
      <c r="AA460" s="72"/>
      <c r="AB460" s="72"/>
      <c r="AC460" s="72"/>
      <c r="AD460" s="72"/>
      <c r="AE460" s="72"/>
      <c r="AF460" s="72"/>
      <c r="AG460" s="72"/>
      <c r="AH460" s="72"/>
      <c r="AI460" s="72"/>
      <c r="AJ460" s="72"/>
    </row>
    <row r="461" spans="1:36" ht="34.5" thickBot="1">
      <c r="A461" s="25" t="s">
        <v>375</v>
      </c>
      <c r="B461" s="4" t="s">
        <v>41</v>
      </c>
      <c r="C461" s="2" t="s">
        <v>42</v>
      </c>
      <c r="D461" s="2">
        <v>2.5000000000000001E-2</v>
      </c>
      <c r="E461" s="2">
        <v>2.5000000000000001E-2</v>
      </c>
      <c r="F461" s="2">
        <v>2.5000000000000001E-2</v>
      </c>
      <c r="G461" s="2">
        <v>2.5000000000000001E-2</v>
      </c>
      <c r="H461" s="2">
        <v>2.5000000000000001E-2</v>
      </c>
      <c r="I461" s="2">
        <v>2.5000000000000001E-2</v>
      </c>
      <c r="J461" s="2">
        <v>2.5000000000000001E-2</v>
      </c>
      <c r="K461" s="2">
        <v>2.5000000000000001E-2</v>
      </c>
      <c r="L461" s="2">
        <v>2.5000000000000001E-2</v>
      </c>
      <c r="M461" s="2">
        <v>2.5000000000000001E-2</v>
      </c>
      <c r="N461" s="2">
        <v>2.5000000000000001E-2</v>
      </c>
      <c r="O461" s="2">
        <v>2.5000000000000001E-2</v>
      </c>
      <c r="P461" s="2">
        <v>2.5000000000000001E-2</v>
      </c>
      <c r="Q461" s="2">
        <v>2.5000000000000001E-2</v>
      </c>
      <c r="R461" s="2">
        <v>2.5000000000000001E-2</v>
      </c>
      <c r="S461" s="2">
        <v>2.5000000000000001E-2</v>
      </c>
      <c r="T461" s="2">
        <v>2.5000000000000001E-2</v>
      </c>
      <c r="U461" s="2">
        <v>2.5000000000000001E-2</v>
      </c>
      <c r="V461" s="16">
        <v>2.5000000000000001E-2</v>
      </c>
      <c r="W461" s="36">
        <v>2.5000000000000001E-2</v>
      </c>
      <c r="X461" s="36">
        <v>2.5000000000000001E-2</v>
      </c>
      <c r="Y461" s="36">
        <v>2.5000000000000001E-2</v>
      </c>
      <c r="Z461" s="36">
        <v>2.5000000000000001E-2</v>
      </c>
      <c r="AA461" s="36">
        <v>2.5000000000000001E-2</v>
      </c>
      <c r="AB461" s="36">
        <v>2.5000000000000001E-2</v>
      </c>
      <c r="AC461" s="36">
        <v>2.5000000000000001E-2</v>
      </c>
      <c r="AD461" s="36">
        <v>2.5000000000000001E-2</v>
      </c>
      <c r="AE461" s="36">
        <v>2.5000000000000001E-2</v>
      </c>
      <c r="AF461" s="36">
        <v>2.5000000000000001E-2</v>
      </c>
      <c r="AG461" s="36">
        <v>2.5000000000000001E-2</v>
      </c>
      <c r="AH461" s="36">
        <v>2.5000000000000001E-2</v>
      </c>
      <c r="AI461" s="36">
        <v>2.5000000000000001E-2</v>
      </c>
      <c r="AJ461" s="36">
        <v>2.5000000000000001E-2</v>
      </c>
    </row>
    <row r="462" spans="1:36" ht="70.5" customHeight="1">
      <c r="A462" s="110" t="s">
        <v>376</v>
      </c>
      <c r="B462" s="102" t="s">
        <v>44</v>
      </c>
      <c r="C462" s="76" t="s">
        <v>121</v>
      </c>
      <c r="D462" s="76">
        <f>D457/D461</f>
        <v>1.5999999999999999</v>
      </c>
      <c r="E462" s="76">
        <f t="shared" ref="E462:AJ462" si="61">E457/E461</f>
        <v>1.5999999999999999</v>
      </c>
      <c r="F462" s="76">
        <f t="shared" si="61"/>
        <v>1.5999999999999999</v>
      </c>
      <c r="G462" s="76">
        <f t="shared" si="61"/>
        <v>1.5999999999999999</v>
      </c>
      <c r="H462" s="76">
        <f t="shared" si="61"/>
        <v>1.5999999999999999</v>
      </c>
      <c r="I462" s="76">
        <f t="shared" si="61"/>
        <v>1.5999999999999999</v>
      </c>
      <c r="J462" s="76">
        <f t="shared" si="61"/>
        <v>1.5999999999999999</v>
      </c>
      <c r="K462" s="76">
        <f t="shared" si="61"/>
        <v>1.5999999999999999</v>
      </c>
      <c r="L462" s="76">
        <f t="shared" si="61"/>
        <v>1.5999999999999999</v>
      </c>
      <c r="M462" s="76">
        <f t="shared" si="61"/>
        <v>0.79999999999999993</v>
      </c>
      <c r="N462" s="76">
        <f t="shared" si="61"/>
        <v>0.79999999999999993</v>
      </c>
      <c r="O462" s="76">
        <f t="shared" si="61"/>
        <v>0.79999999999999993</v>
      </c>
      <c r="P462" s="76">
        <f t="shared" si="61"/>
        <v>0.79999999999999993</v>
      </c>
      <c r="Q462" s="76">
        <f t="shared" si="61"/>
        <v>0.79999999999999993</v>
      </c>
      <c r="R462" s="76">
        <f t="shared" si="61"/>
        <v>0.79999999999999993</v>
      </c>
      <c r="S462" s="76">
        <f t="shared" si="61"/>
        <v>0.79999999999999993</v>
      </c>
      <c r="T462" s="76">
        <f t="shared" si="61"/>
        <v>0.79999999999999993</v>
      </c>
      <c r="U462" s="76">
        <f t="shared" si="61"/>
        <v>0.79999999999999993</v>
      </c>
      <c r="V462" s="76">
        <f t="shared" si="61"/>
        <v>0.79999999999999993</v>
      </c>
      <c r="W462" s="76">
        <f t="shared" si="61"/>
        <v>0.79999999999999993</v>
      </c>
      <c r="X462" s="76">
        <f t="shared" si="61"/>
        <v>0.79999999999999993</v>
      </c>
      <c r="Y462" s="76">
        <f t="shared" si="61"/>
        <v>0.79999999999999993</v>
      </c>
      <c r="Z462" s="76">
        <f t="shared" si="61"/>
        <v>0.79999999999999993</v>
      </c>
      <c r="AA462" s="76">
        <f t="shared" si="61"/>
        <v>0.79999999999999993</v>
      </c>
      <c r="AB462" s="76">
        <f t="shared" si="61"/>
        <v>0.79999999999999993</v>
      </c>
      <c r="AC462" s="76">
        <f t="shared" si="61"/>
        <v>0.79999999999999993</v>
      </c>
      <c r="AD462" s="76">
        <f t="shared" si="61"/>
        <v>0.79999999999999993</v>
      </c>
      <c r="AE462" s="76">
        <f t="shared" si="61"/>
        <v>0.79999999999999993</v>
      </c>
      <c r="AF462" s="76">
        <f t="shared" si="61"/>
        <v>0.79999999999999993</v>
      </c>
      <c r="AG462" s="76">
        <f t="shared" si="61"/>
        <v>0.79999999999999993</v>
      </c>
      <c r="AH462" s="76">
        <f t="shared" si="61"/>
        <v>0.79999999999999993</v>
      </c>
      <c r="AI462" s="76">
        <f t="shared" si="61"/>
        <v>0.79999999999999993</v>
      </c>
      <c r="AJ462" s="76">
        <f t="shared" si="61"/>
        <v>0.79999999999999993</v>
      </c>
    </row>
    <row r="463" spans="1:36">
      <c r="A463" s="111"/>
      <c r="B463" s="112"/>
      <c r="C463" s="80"/>
      <c r="D463" s="80"/>
      <c r="E463" s="80"/>
      <c r="F463" s="80"/>
      <c r="G463" s="80"/>
      <c r="H463" s="80"/>
      <c r="I463" s="80"/>
      <c r="J463" s="80"/>
      <c r="K463" s="80"/>
      <c r="L463" s="80"/>
      <c r="M463" s="80"/>
      <c r="N463" s="80"/>
      <c r="O463" s="80"/>
      <c r="P463" s="80"/>
      <c r="Q463" s="80"/>
      <c r="R463" s="80"/>
      <c r="S463" s="80"/>
      <c r="T463" s="80"/>
      <c r="U463" s="80"/>
      <c r="V463" s="80"/>
      <c r="W463" s="80"/>
      <c r="X463" s="80"/>
      <c r="Y463" s="80"/>
      <c r="Z463" s="80"/>
      <c r="AA463" s="80"/>
      <c r="AB463" s="80"/>
      <c r="AC463" s="80"/>
      <c r="AD463" s="80"/>
      <c r="AE463" s="80"/>
      <c r="AF463" s="80"/>
      <c r="AG463" s="80"/>
      <c r="AH463" s="80"/>
      <c r="AI463" s="80"/>
      <c r="AJ463" s="80"/>
    </row>
    <row r="464" spans="1:36" ht="15.75" thickBot="1">
      <c r="A464" s="113"/>
      <c r="B464" s="103"/>
      <c r="C464" s="77"/>
      <c r="D464" s="77"/>
      <c r="E464" s="77"/>
      <c r="F464" s="77"/>
      <c r="G464" s="77"/>
      <c r="H464" s="77"/>
      <c r="I464" s="77"/>
      <c r="J464" s="77"/>
      <c r="K464" s="77"/>
      <c r="L464" s="77"/>
      <c r="M464" s="77"/>
      <c r="N464" s="77"/>
      <c r="O464" s="77"/>
      <c r="P464" s="77"/>
      <c r="Q464" s="77"/>
      <c r="R464" s="77"/>
      <c r="S464" s="77"/>
      <c r="T464" s="77"/>
      <c r="U464" s="77"/>
      <c r="V464" s="77"/>
      <c r="W464" s="77"/>
      <c r="X464" s="77"/>
      <c r="Y464" s="77"/>
      <c r="Z464" s="77"/>
      <c r="AA464" s="77"/>
      <c r="AB464" s="77"/>
      <c r="AC464" s="77"/>
      <c r="AD464" s="77"/>
      <c r="AE464" s="77"/>
      <c r="AF464" s="77"/>
      <c r="AG464" s="77"/>
      <c r="AH464" s="77"/>
      <c r="AI464" s="77"/>
      <c r="AJ464" s="77"/>
    </row>
    <row r="465" spans="1:36" ht="102" thickBot="1">
      <c r="A465" s="25" t="s">
        <v>377</v>
      </c>
      <c r="B465" s="4" t="s">
        <v>44</v>
      </c>
      <c r="C465" s="2" t="s">
        <v>126</v>
      </c>
      <c r="D465" s="2">
        <f>D459/D461</f>
        <v>0.39999999999999997</v>
      </c>
      <c r="E465" s="2">
        <f t="shared" ref="E465:AI465" si="62">E459/E461</f>
        <v>0.39999999999999997</v>
      </c>
      <c r="F465" s="2">
        <f t="shared" si="62"/>
        <v>0.39999999999999997</v>
      </c>
      <c r="G465" s="2">
        <f t="shared" si="62"/>
        <v>0.39999999999999997</v>
      </c>
      <c r="H465" s="2">
        <f t="shared" si="62"/>
        <v>0.39999999999999997</v>
      </c>
      <c r="I465" s="2">
        <f t="shared" si="62"/>
        <v>0.39999999999999997</v>
      </c>
      <c r="J465" s="2">
        <f t="shared" si="62"/>
        <v>0.39999999999999997</v>
      </c>
      <c r="K465" s="2">
        <f t="shared" si="62"/>
        <v>0.39999999999999997</v>
      </c>
      <c r="L465" s="2">
        <f t="shared" si="62"/>
        <v>0.39999999999999997</v>
      </c>
      <c r="M465" s="2">
        <f t="shared" si="62"/>
        <v>0.39999999999999997</v>
      </c>
      <c r="N465" s="2">
        <f t="shared" si="62"/>
        <v>0.39999999999999997</v>
      </c>
      <c r="O465" s="2">
        <f t="shared" si="62"/>
        <v>0.39999999999999997</v>
      </c>
      <c r="P465" s="2">
        <f t="shared" si="62"/>
        <v>0.39999999999999997</v>
      </c>
      <c r="Q465" s="2">
        <f t="shared" si="62"/>
        <v>0.39999999999999997</v>
      </c>
      <c r="R465" s="2">
        <f t="shared" si="62"/>
        <v>0.39999999999999997</v>
      </c>
      <c r="S465" s="2">
        <f t="shared" si="62"/>
        <v>0.39999999999999997</v>
      </c>
      <c r="T465" s="2">
        <f t="shared" si="62"/>
        <v>0.39999999999999997</v>
      </c>
      <c r="U465" s="2">
        <f t="shared" si="62"/>
        <v>0.39999999999999997</v>
      </c>
      <c r="V465" s="2">
        <f t="shared" si="62"/>
        <v>0.39999999999999997</v>
      </c>
      <c r="W465" s="2">
        <f t="shared" si="62"/>
        <v>0.39999999999999997</v>
      </c>
      <c r="X465" s="2">
        <f t="shared" si="62"/>
        <v>0.39999999999999997</v>
      </c>
      <c r="Y465" s="2">
        <f t="shared" si="62"/>
        <v>0.39999999999999997</v>
      </c>
      <c r="Z465" s="2">
        <f t="shared" si="62"/>
        <v>0.39999999999999997</v>
      </c>
      <c r="AA465" s="2">
        <f t="shared" si="62"/>
        <v>0.39999999999999997</v>
      </c>
      <c r="AB465" s="2">
        <f t="shared" si="62"/>
        <v>0.39999999999999997</v>
      </c>
      <c r="AC465" s="2">
        <f t="shared" si="62"/>
        <v>0.39999999999999997</v>
      </c>
      <c r="AD465" s="2">
        <f t="shared" si="62"/>
        <v>0.39999999999999997</v>
      </c>
      <c r="AE465" s="2">
        <f t="shared" si="62"/>
        <v>0.39999999999999997</v>
      </c>
      <c r="AF465" s="2">
        <f t="shared" si="62"/>
        <v>0.39999999999999997</v>
      </c>
      <c r="AG465" s="2">
        <f t="shared" si="62"/>
        <v>0.39999999999999997</v>
      </c>
      <c r="AH465" s="2">
        <f t="shared" si="62"/>
        <v>0.39999999999999997</v>
      </c>
      <c r="AI465" s="2">
        <f t="shared" si="62"/>
        <v>0.39999999999999997</v>
      </c>
      <c r="AJ465" s="2">
        <f>AJ459/AJ461</f>
        <v>0.39999999999999997</v>
      </c>
    </row>
    <row r="466" spans="1:36" ht="15.75" thickBot="1">
      <c r="A466" s="22" t="s">
        <v>378</v>
      </c>
      <c r="B466" s="136" t="s">
        <v>379</v>
      </c>
      <c r="C466" s="137"/>
      <c r="D466" s="137"/>
      <c r="E466" s="137"/>
      <c r="F466" s="137"/>
      <c r="G466" s="137"/>
      <c r="H466" s="137"/>
      <c r="I466" s="137"/>
      <c r="J466" s="137"/>
      <c r="K466" s="137"/>
      <c r="L466" s="137"/>
      <c r="M466" s="137"/>
      <c r="N466" s="137"/>
      <c r="O466" s="137"/>
      <c r="P466" s="137"/>
      <c r="Q466" s="137"/>
      <c r="R466" s="137"/>
      <c r="S466" s="137"/>
      <c r="T466" s="137"/>
      <c r="U466" s="137"/>
      <c r="V466" s="137"/>
      <c r="W466" s="137"/>
      <c r="X466" s="137"/>
      <c r="Y466" s="137"/>
      <c r="Z466" s="137"/>
      <c r="AA466" s="137"/>
      <c r="AB466" s="137"/>
      <c r="AC466" s="137"/>
      <c r="AD466" s="137"/>
      <c r="AE466" s="137"/>
      <c r="AF466" s="137"/>
      <c r="AG466" s="137"/>
      <c r="AH466" s="137"/>
      <c r="AI466" s="137"/>
      <c r="AJ466" s="138"/>
    </row>
    <row r="467" spans="1:36" ht="15.75" thickBot="1">
      <c r="A467" s="22" t="s">
        <v>380</v>
      </c>
      <c r="B467" s="73" t="s">
        <v>10</v>
      </c>
      <c r="C467" s="74"/>
      <c r="D467" s="74"/>
      <c r="E467" s="74"/>
      <c r="F467" s="74"/>
      <c r="G467" s="74"/>
      <c r="H467" s="74"/>
      <c r="I467" s="74"/>
      <c r="J467" s="74"/>
      <c r="K467" s="74"/>
      <c r="L467" s="74"/>
      <c r="M467" s="74"/>
      <c r="N467" s="74"/>
      <c r="O467" s="74"/>
      <c r="P467" s="74"/>
      <c r="Q467" s="74"/>
      <c r="R467" s="74"/>
      <c r="S467" s="74"/>
      <c r="T467" s="74"/>
      <c r="U467" s="74"/>
      <c r="V467" s="74"/>
      <c r="W467" s="74"/>
      <c r="X467" s="74"/>
      <c r="Y467" s="74"/>
      <c r="Z467" s="74"/>
      <c r="AA467" s="74"/>
      <c r="AB467" s="74"/>
      <c r="AC467" s="74"/>
      <c r="AD467" s="74"/>
      <c r="AE467" s="74"/>
      <c r="AF467" s="74"/>
      <c r="AG467" s="74"/>
      <c r="AH467" s="74"/>
      <c r="AI467" s="74"/>
      <c r="AJ467" s="75"/>
    </row>
    <row r="468" spans="1:36" ht="136.5" thickBot="1">
      <c r="A468" s="24" t="s">
        <v>381</v>
      </c>
      <c r="B468" s="5" t="s">
        <v>12</v>
      </c>
      <c r="C468" s="2" t="s">
        <v>13</v>
      </c>
      <c r="D468" s="2">
        <v>0</v>
      </c>
      <c r="E468" s="2">
        <v>0</v>
      </c>
      <c r="F468" s="2">
        <v>0</v>
      </c>
      <c r="G468" s="2">
        <v>0</v>
      </c>
      <c r="H468" s="2">
        <v>0</v>
      </c>
      <c r="I468" s="2">
        <v>0</v>
      </c>
      <c r="J468" s="2">
        <v>0</v>
      </c>
      <c r="K468" s="2">
        <v>0</v>
      </c>
      <c r="L468" s="2">
        <v>0</v>
      </c>
      <c r="M468" s="2">
        <v>0</v>
      </c>
      <c r="N468" s="2">
        <v>0</v>
      </c>
      <c r="O468" s="2">
        <v>0</v>
      </c>
      <c r="P468" s="2">
        <v>0</v>
      </c>
      <c r="Q468" s="2">
        <v>0</v>
      </c>
      <c r="R468" s="2">
        <v>0</v>
      </c>
      <c r="S468" s="2">
        <v>0</v>
      </c>
      <c r="T468" s="2">
        <v>0</v>
      </c>
      <c r="U468" s="2">
        <v>0</v>
      </c>
      <c r="V468" s="16">
        <v>0</v>
      </c>
      <c r="W468" s="36">
        <v>0</v>
      </c>
      <c r="X468" s="36">
        <v>0</v>
      </c>
      <c r="Y468" s="36">
        <v>0</v>
      </c>
      <c r="Z468" s="36">
        <v>0</v>
      </c>
      <c r="AA468" s="36">
        <v>0</v>
      </c>
      <c r="AB468" s="36">
        <v>0</v>
      </c>
      <c r="AC468" s="36">
        <v>0</v>
      </c>
      <c r="AD468" s="36">
        <v>0</v>
      </c>
      <c r="AE468" s="36">
        <v>0</v>
      </c>
      <c r="AF468" s="36">
        <v>0</v>
      </c>
      <c r="AG468" s="36">
        <v>0</v>
      </c>
      <c r="AH468" s="36">
        <v>0</v>
      </c>
      <c r="AI468" s="36">
        <v>0</v>
      </c>
      <c r="AJ468" s="36">
        <v>0</v>
      </c>
    </row>
    <row r="469" spans="1:36" ht="45.75" thickBot="1">
      <c r="A469" s="25" t="s">
        <v>382</v>
      </c>
      <c r="B469" s="4" t="s">
        <v>15</v>
      </c>
      <c r="C469" s="2" t="s">
        <v>16</v>
      </c>
      <c r="D469" s="26">
        <v>0</v>
      </c>
      <c r="E469" s="26">
        <v>0</v>
      </c>
      <c r="F469" s="26">
        <v>0</v>
      </c>
      <c r="G469" s="26">
        <v>0</v>
      </c>
      <c r="H469" s="26">
        <v>0</v>
      </c>
      <c r="I469" s="26">
        <v>0</v>
      </c>
      <c r="J469" s="26">
        <v>0</v>
      </c>
      <c r="K469" s="26">
        <v>0</v>
      </c>
      <c r="L469" s="26">
        <v>0</v>
      </c>
      <c r="M469" s="26">
        <v>0</v>
      </c>
      <c r="N469" s="26">
        <v>0</v>
      </c>
      <c r="O469" s="26">
        <v>0</v>
      </c>
      <c r="P469" s="26">
        <v>0</v>
      </c>
      <c r="Q469" s="26">
        <v>0</v>
      </c>
      <c r="R469" s="26">
        <v>0</v>
      </c>
      <c r="S469" s="26">
        <v>0</v>
      </c>
      <c r="T469" s="26">
        <v>0</v>
      </c>
      <c r="U469" s="26">
        <v>0</v>
      </c>
      <c r="V469" s="46">
        <v>0</v>
      </c>
      <c r="W469" s="36">
        <v>0</v>
      </c>
      <c r="X469" s="36">
        <v>0</v>
      </c>
      <c r="Y469" s="36">
        <v>0</v>
      </c>
      <c r="Z469" s="36">
        <v>0</v>
      </c>
      <c r="AA469" s="36">
        <v>0</v>
      </c>
      <c r="AB469" s="36">
        <v>0</v>
      </c>
      <c r="AC469" s="36">
        <v>0</v>
      </c>
      <c r="AD469" s="36">
        <v>0</v>
      </c>
      <c r="AE469" s="36">
        <v>0</v>
      </c>
      <c r="AF469" s="36">
        <v>0</v>
      </c>
      <c r="AG469" s="36">
        <v>0</v>
      </c>
      <c r="AH469" s="36">
        <v>0</v>
      </c>
      <c r="AI469" s="36">
        <v>0</v>
      </c>
      <c r="AJ469" s="36">
        <v>0</v>
      </c>
    </row>
    <row r="470" spans="1:36" ht="130.5" customHeight="1">
      <c r="A470" s="110" t="s">
        <v>383</v>
      </c>
      <c r="B470" s="102" t="s">
        <v>18</v>
      </c>
      <c r="C470" s="76" t="s">
        <v>47</v>
      </c>
      <c r="D470" s="76">
        <v>0</v>
      </c>
      <c r="E470" s="76">
        <v>0</v>
      </c>
      <c r="F470" s="76">
        <v>0</v>
      </c>
      <c r="G470" s="76">
        <v>0</v>
      </c>
      <c r="H470" s="76">
        <v>0</v>
      </c>
      <c r="I470" s="76">
        <v>0</v>
      </c>
      <c r="J470" s="76">
        <v>0</v>
      </c>
      <c r="K470" s="76">
        <v>0</v>
      </c>
      <c r="L470" s="76">
        <v>0</v>
      </c>
      <c r="M470" s="76">
        <v>0</v>
      </c>
      <c r="N470" s="76">
        <v>0</v>
      </c>
      <c r="O470" s="76">
        <v>0</v>
      </c>
      <c r="P470" s="76">
        <v>0</v>
      </c>
      <c r="Q470" s="76">
        <v>0</v>
      </c>
      <c r="R470" s="76">
        <v>0</v>
      </c>
      <c r="S470" s="76">
        <v>0</v>
      </c>
      <c r="T470" s="76">
        <v>0</v>
      </c>
      <c r="U470" s="76">
        <v>0</v>
      </c>
      <c r="V470" s="78">
        <v>0</v>
      </c>
      <c r="W470" s="71">
        <v>0</v>
      </c>
      <c r="X470" s="71">
        <v>0</v>
      </c>
      <c r="Y470" s="71">
        <v>0</v>
      </c>
      <c r="Z470" s="71">
        <v>0</v>
      </c>
      <c r="AA470" s="71">
        <v>0</v>
      </c>
      <c r="AB470" s="71">
        <v>0</v>
      </c>
      <c r="AC470" s="71">
        <v>0</v>
      </c>
      <c r="AD470" s="71">
        <v>0</v>
      </c>
      <c r="AE470" s="71">
        <v>0</v>
      </c>
      <c r="AF470" s="71">
        <v>0</v>
      </c>
      <c r="AG470" s="71">
        <v>0</v>
      </c>
      <c r="AH470" s="71">
        <v>0</v>
      </c>
      <c r="AI470" s="71">
        <v>0</v>
      </c>
      <c r="AJ470" s="71">
        <v>0</v>
      </c>
    </row>
    <row r="471" spans="1:36" ht="15.75" thickBot="1">
      <c r="A471" s="113"/>
      <c r="B471" s="103"/>
      <c r="C471" s="77"/>
      <c r="D471" s="77"/>
      <c r="E471" s="77"/>
      <c r="F471" s="77"/>
      <c r="G471" s="77"/>
      <c r="H471" s="77"/>
      <c r="I471" s="77"/>
      <c r="J471" s="77"/>
      <c r="K471" s="77"/>
      <c r="L471" s="77"/>
      <c r="M471" s="77"/>
      <c r="N471" s="77"/>
      <c r="O471" s="77"/>
      <c r="P471" s="77"/>
      <c r="Q471" s="77"/>
      <c r="R471" s="77"/>
      <c r="S471" s="77"/>
      <c r="T471" s="77"/>
      <c r="U471" s="77"/>
      <c r="V471" s="79"/>
      <c r="W471" s="72"/>
      <c r="X471" s="72"/>
      <c r="Y471" s="72"/>
      <c r="Z471" s="72"/>
      <c r="AA471" s="72"/>
      <c r="AB471" s="72"/>
      <c r="AC471" s="72"/>
      <c r="AD471" s="72"/>
      <c r="AE471" s="72"/>
      <c r="AF471" s="72"/>
      <c r="AG471" s="72"/>
      <c r="AH471" s="72"/>
      <c r="AI471" s="72"/>
      <c r="AJ471" s="72"/>
    </row>
    <row r="472" spans="1:36" ht="36.75" customHeight="1" thickBot="1">
      <c r="A472" s="25" t="s">
        <v>384</v>
      </c>
      <c r="B472" s="4" t="s">
        <v>21</v>
      </c>
      <c r="C472" s="2" t="s">
        <v>19</v>
      </c>
      <c r="D472" s="2">
        <v>0.47</v>
      </c>
      <c r="E472" s="2">
        <v>0.47</v>
      </c>
      <c r="F472" s="2">
        <v>0.47</v>
      </c>
      <c r="G472" s="2">
        <v>0.47</v>
      </c>
      <c r="H472" s="2">
        <v>0.47</v>
      </c>
      <c r="I472" s="2">
        <v>0.47</v>
      </c>
      <c r="J472" s="2">
        <v>0.47</v>
      </c>
      <c r="K472" s="2">
        <v>0.47</v>
      </c>
      <c r="L472" s="2">
        <v>0.47</v>
      </c>
      <c r="M472" s="2">
        <v>0.47</v>
      </c>
      <c r="N472" s="2">
        <v>0.47</v>
      </c>
      <c r="O472" s="2">
        <v>0.47</v>
      </c>
      <c r="P472" s="2">
        <v>0.47</v>
      </c>
      <c r="Q472" s="2">
        <v>0.47</v>
      </c>
      <c r="R472" s="2">
        <v>0.47</v>
      </c>
      <c r="S472" s="2">
        <v>0.47</v>
      </c>
      <c r="T472" s="2">
        <v>0.47</v>
      </c>
      <c r="U472" s="2">
        <v>0.47</v>
      </c>
      <c r="V472" s="16">
        <v>0.47</v>
      </c>
      <c r="W472" s="36">
        <v>0.47</v>
      </c>
      <c r="X472" s="36">
        <v>0.47</v>
      </c>
      <c r="Y472" s="36">
        <v>0.47</v>
      </c>
      <c r="Z472" s="36">
        <v>0.47</v>
      </c>
      <c r="AA472" s="36">
        <v>0.47</v>
      </c>
      <c r="AB472" s="36">
        <v>0.47</v>
      </c>
      <c r="AC472" s="36">
        <v>0.47</v>
      </c>
      <c r="AD472" s="36">
        <v>0.47</v>
      </c>
      <c r="AE472" s="36">
        <v>0.47</v>
      </c>
      <c r="AF472" s="36">
        <v>0.47</v>
      </c>
      <c r="AG472" s="36">
        <v>0.47</v>
      </c>
      <c r="AH472" s="36">
        <v>0.47</v>
      </c>
      <c r="AI472" s="36">
        <v>0.47</v>
      </c>
      <c r="AJ472" s="36">
        <v>0.47</v>
      </c>
    </row>
    <row r="473" spans="1:36" ht="15.75" customHeight="1" thickBot="1">
      <c r="A473" s="28" t="s">
        <v>385</v>
      </c>
      <c r="B473" s="73" t="s">
        <v>23</v>
      </c>
      <c r="C473" s="74"/>
      <c r="D473" s="74"/>
      <c r="E473" s="74"/>
      <c r="F473" s="74"/>
      <c r="G473" s="74"/>
      <c r="H473" s="74"/>
      <c r="I473" s="74"/>
      <c r="J473" s="74"/>
      <c r="K473" s="74"/>
      <c r="L473" s="74"/>
      <c r="M473" s="74"/>
      <c r="N473" s="74"/>
      <c r="O473" s="74"/>
      <c r="P473" s="74"/>
      <c r="Q473" s="74"/>
      <c r="R473" s="74"/>
      <c r="S473" s="74"/>
      <c r="T473" s="74"/>
      <c r="U473" s="74"/>
      <c r="V473" s="74"/>
      <c r="W473" s="74"/>
      <c r="X473" s="74"/>
      <c r="Y473" s="74"/>
      <c r="Z473" s="74"/>
      <c r="AA473" s="74"/>
      <c r="AB473" s="74"/>
      <c r="AC473" s="74"/>
      <c r="AD473" s="74"/>
      <c r="AE473" s="74"/>
      <c r="AF473" s="74"/>
      <c r="AG473" s="74"/>
      <c r="AH473" s="74"/>
      <c r="AI473" s="74"/>
      <c r="AJ473" s="75"/>
    </row>
    <row r="474" spans="1:36" ht="131.25" customHeight="1">
      <c r="A474" s="110" t="s">
        <v>386</v>
      </c>
      <c r="B474" s="102" t="s">
        <v>25</v>
      </c>
      <c r="C474" s="76" t="s">
        <v>26</v>
      </c>
      <c r="D474" s="76">
        <v>0</v>
      </c>
      <c r="E474" s="76">
        <v>0</v>
      </c>
      <c r="F474" s="76">
        <v>0</v>
      </c>
      <c r="G474" s="76">
        <v>0</v>
      </c>
      <c r="H474" s="76">
        <v>0</v>
      </c>
      <c r="I474" s="76">
        <v>0</v>
      </c>
      <c r="J474" s="76">
        <v>0</v>
      </c>
      <c r="K474" s="76">
        <v>0</v>
      </c>
      <c r="L474" s="76">
        <v>0</v>
      </c>
      <c r="M474" s="76">
        <v>0</v>
      </c>
      <c r="N474" s="76">
        <v>0</v>
      </c>
      <c r="O474" s="76">
        <v>0</v>
      </c>
      <c r="P474" s="76">
        <v>0</v>
      </c>
      <c r="Q474" s="76">
        <v>0</v>
      </c>
      <c r="R474" s="76">
        <v>0</v>
      </c>
      <c r="S474" s="76">
        <v>0</v>
      </c>
      <c r="T474" s="76">
        <v>0</v>
      </c>
      <c r="U474" s="76">
        <v>0</v>
      </c>
      <c r="V474" s="81">
        <v>0</v>
      </c>
      <c r="W474" s="71">
        <v>0</v>
      </c>
      <c r="X474" s="71">
        <v>0</v>
      </c>
      <c r="Y474" s="71">
        <v>0</v>
      </c>
      <c r="Z474" s="71">
        <v>0</v>
      </c>
      <c r="AA474" s="71">
        <v>0</v>
      </c>
      <c r="AB474" s="71">
        <v>0</v>
      </c>
      <c r="AC474" s="71">
        <v>0</v>
      </c>
      <c r="AD474" s="71">
        <v>0</v>
      </c>
      <c r="AE474" s="71">
        <v>0</v>
      </c>
      <c r="AF474" s="71">
        <v>0</v>
      </c>
      <c r="AG474" s="71">
        <v>0</v>
      </c>
      <c r="AH474" s="71">
        <v>0</v>
      </c>
      <c r="AI474" s="71">
        <v>0</v>
      </c>
      <c r="AJ474" s="71">
        <v>0</v>
      </c>
    </row>
    <row r="475" spans="1:36" ht="30" customHeight="1" thickBot="1">
      <c r="A475" s="113"/>
      <c r="B475" s="128"/>
      <c r="C475" s="128"/>
      <c r="D475" s="128"/>
      <c r="E475" s="128"/>
      <c r="F475" s="128"/>
      <c r="G475" s="128"/>
      <c r="H475" s="128"/>
      <c r="I475" s="128"/>
      <c r="J475" s="128"/>
      <c r="K475" s="128"/>
      <c r="L475" s="128"/>
      <c r="M475" s="128"/>
      <c r="N475" s="128"/>
      <c r="O475" s="128"/>
      <c r="P475" s="128"/>
      <c r="Q475" s="128"/>
      <c r="R475" s="128"/>
      <c r="S475" s="128"/>
      <c r="T475" s="128"/>
      <c r="U475" s="128"/>
      <c r="V475" s="132"/>
      <c r="W475" s="72"/>
      <c r="X475" s="72"/>
      <c r="Y475" s="72"/>
      <c r="Z475" s="72"/>
      <c r="AA475" s="72"/>
      <c r="AB475" s="72"/>
      <c r="AC475" s="72"/>
      <c r="AD475" s="72"/>
      <c r="AE475" s="72"/>
      <c r="AF475" s="72"/>
      <c r="AG475" s="72"/>
      <c r="AH475" s="72"/>
      <c r="AI475" s="72"/>
      <c r="AJ475" s="72"/>
    </row>
    <row r="476" spans="1:36" ht="126.75" customHeight="1">
      <c r="A476" s="110" t="s">
        <v>387</v>
      </c>
      <c r="B476" s="14" t="s">
        <v>401</v>
      </c>
      <c r="C476" s="76" t="s">
        <v>26</v>
      </c>
      <c r="D476" s="76">
        <v>0</v>
      </c>
      <c r="E476" s="76">
        <v>0</v>
      </c>
      <c r="F476" s="76">
        <v>0</v>
      </c>
      <c r="G476" s="76">
        <v>0</v>
      </c>
      <c r="H476" s="76">
        <v>0</v>
      </c>
      <c r="I476" s="76">
        <v>0</v>
      </c>
      <c r="J476" s="76">
        <v>0</v>
      </c>
      <c r="K476" s="76">
        <v>0</v>
      </c>
      <c r="L476" s="76">
        <v>0</v>
      </c>
      <c r="M476" s="76">
        <v>0</v>
      </c>
      <c r="N476" s="76">
        <v>0</v>
      </c>
      <c r="O476" s="76">
        <v>0</v>
      </c>
      <c r="P476" s="76">
        <v>0</v>
      </c>
      <c r="Q476" s="76">
        <v>0</v>
      </c>
      <c r="R476" s="76">
        <v>0</v>
      </c>
      <c r="S476" s="76">
        <v>0</v>
      </c>
      <c r="T476" s="76">
        <v>0</v>
      </c>
      <c r="U476" s="76">
        <v>0</v>
      </c>
      <c r="V476" s="76">
        <v>0</v>
      </c>
      <c r="W476" s="71">
        <v>0</v>
      </c>
      <c r="X476" s="71">
        <v>0</v>
      </c>
      <c r="Y476" s="71">
        <v>0</v>
      </c>
      <c r="Z476" s="71">
        <v>0</v>
      </c>
      <c r="AA476" s="71">
        <v>0</v>
      </c>
      <c r="AB476" s="71">
        <v>0</v>
      </c>
      <c r="AC476" s="71">
        <v>0</v>
      </c>
      <c r="AD476" s="71">
        <v>0</v>
      </c>
      <c r="AE476" s="71">
        <v>0</v>
      </c>
      <c r="AF476" s="71">
        <v>0</v>
      </c>
      <c r="AG476" s="71">
        <v>0</v>
      </c>
      <c r="AH476" s="71">
        <v>0</v>
      </c>
      <c r="AI476" s="71">
        <v>0</v>
      </c>
      <c r="AJ476" s="71">
        <v>0</v>
      </c>
    </row>
    <row r="477" spans="1:36" ht="45.75" thickBot="1">
      <c r="A477" s="113"/>
      <c r="B477" s="4" t="s">
        <v>29</v>
      </c>
      <c r="C477" s="77"/>
      <c r="D477" s="77"/>
      <c r="E477" s="77"/>
      <c r="F477" s="77"/>
      <c r="G477" s="77"/>
      <c r="H477" s="77"/>
      <c r="I477" s="77"/>
      <c r="J477" s="77"/>
      <c r="K477" s="77"/>
      <c r="L477" s="77"/>
      <c r="M477" s="77"/>
      <c r="N477" s="77"/>
      <c r="O477" s="77"/>
      <c r="P477" s="77"/>
      <c r="Q477" s="77"/>
      <c r="R477" s="77"/>
      <c r="S477" s="77"/>
      <c r="T477" s="77"/>
      <c r="U477" s="77"/>
      <c r="V477" s="77"/>
      <c r="W477" s="72"/>
      <c r="X477" s="72"/>
      <c r="Y477" s="72"/>
      <c r="Z477" s="72"/>
      <c r="AA477" s="72"/>
      <c r="AB477" s="72"/>
      <c r="AC477" s="72"/>
      <c r="AD477" s="72"/>
      <c r="AE477" s="72"/>
      <c r="AF477" s="72"/>
      <c r="AG477" s="72"/>
      <c r="AH477" s="72"/>
      <c r="AI477" s="72"/>
      <c r="AJ477" s="72"/>
    </row>
    <row r="478" spans="1:36" ht="15.75" customHeight="1" thickBot="1">
      <c r="A478" s="22" t="s">
        <v>388</v>
      </c>
      <c r="B478" s="73" t="s">
        <v>31</v>
      </c>
      <c r="C478" s="74"/>
      <c r="D478" s="74"/>
      <c r="E478" s="74"/>
      <c r="F478" s="74"/>
      <c r="G478" s="74"/>
      <c r="H478" s="74"/>
      <c r="I478" s="74"/>
      <c r="J478" s="74"/>
      <c r="K478" s="74"/>
      <c r="L478" s="74"/>
      <c r="M478" s="74"/>
      <c r="N478" s="74"/>
      <c r="O478" s="74"/>
      <c r="P478" s="74"/>
      <c r="Q478" s="74"/>
      <c r="R478" s="74"/>
      <c r="S478" s="74"/>
      <c r="T478" s="74"/>
      <c r="U478" s="74"/>
      <c r="V478" s="74"/>
      <c r="W478" s="74"/>
      <c r="X478" s="74"/>
      <c r="Y478" s="74"/>
      <c r="Z478" s="74"/>
      <c r="AA478" s="74"/>
      <c r="AB478" s="74"/>
      <c r="AC478" s="74"/>
      <c r="AD478" s="74"/>
      <c r="AE478" s="74"/>
      <c r="AF478" s="74"/>
      <c r="AG478" s="74"/>
      <c r="AH478" s="74"/>
      <c r="AI478" s="74"/>
      <c r="AJ478" s="75"/>
    </row>
    <row r="479" spans="1:36" ht="85.5" customHeight="1">
      <c r="A479" s="110" t="s">
        <v>389</v>
      </c>
      <c r="B479" s="112" t="s">
        <v>33</v>
      </c>
      <c r="C479" s="80" t="s">
        <v>84</v>
      </c>
      <c r="D479" s="80">
        <v>1186.73</v>
      </c>
      <c r="E479" s="80">
        <v>1186.73</v>
      </c>
      <c r="F479" s="80">
        <v>1186.73</v>
      </c>
      <c r="G479" s="80">
        <v>1186.73</v>
      </c>
      <c r="H479" s="80">
        <v>1186.73</v>
      </c>
      <c r="I479" s="80">
        <v>1186.73</v>
      </c>
      <c r="J479" s="80">
        <v>1186.73</v>
      </c>
      <c r="K479" s="80">
        <v>1186.73</v>
      </c>
      <c r="L479" s="80">
        <v>1186.73</v>
      </c>
      <c r="M479" s="80">
        <v>1186.73</v>
      </c>
      <c r="N479" s="80">
        <v>1186.73</v>
      </c>
      <c r="O479" s="80">
        <v>1186.73</v>
      </c>
      <c r="P479" s="80">
        <v>1186.73</v>
      </c>
      <c r="Q479" s="80">
        <v>1186.73</v>
      </c>
      <c r="R479" s="80">
        <v>1186.73</v>
      </c>
      <c r="S479" s="80">
        <v>1186.73</v>
      </c>
      <c r="T479" s="80">
        <v>1186.73</v>
      </c>
      <c r="U479" s="80">
        <v>1186.73</v>
      </c>
      <c r="V479" s="81">
        <v>1186.73</v>
      </c>
      <c r="W479" s="71">
        <v>1186.73</v>
      </c>
      <c r="X479" s="71">
        <v>1186.73</v>
      </c>
      <c r="Y479" s="71">
        <v>1186.73</v>
      </c>
      <c r="Z479" s="71">
        <v>1186.73</v>
      </c>
      <c r="AA479" s="71">
        <v>1186.73</v>
      </c>
      <c r="AB479" s="71">
        <v>1186.73</v>
      </c>
      <c r="AC479" s="71">
        <v>1186.73</v>
      </c>
      <c r="AD479" s="71">
        <v>1186.73</v>
      </c>
      <c r="AE479" s="71">
        <v>1186.73</v>
      </c>
      <c r="AF479" s="71">
        <v>1186.73</v>
      </c>
      <c r="AG479" s="71">
        <v>1186.73</v>
      </c>
      <c r="AH479" s="71">
        <v>1186.73</v>
      </c>
      <c r="AI479" s="71">
        <v>1186.73</v>
      </c>
      <c r="AJ479" s="71">
        <v>1186.73</v>
      </c>
    </row>
    <row r="480" spans="1:36" ht="15.75" thickBot="1">
      <c r="A480" s="113"/>
      <c r="B480" s="103"/>
      <c r="C480" s="129"/>
      <c r="D480" s="129"/>
      <c r="E480" s="129"/>
      <c r="F480" s="129"/>
      <c r="G480" s="129"/>
      <c r="H480" s="130"/>
      <c r="I480" s="130"/>
      <c r="J480" s="130"/>
      <c r="K480" s="130"/>
      <c r="L480" s="130"/>
      <c r="M480" s="130"/>
      <c r="N480" s="130"/>
      <c r="O480" s="130"/>
      <c r="P480" s="130"/>
      <c r="Q480" s="130"/>
      <c r="R480" s="130"/>
      <c r="S480" s="130"/>
      <c r="T480" s="130"/>
      <c r="U480" s="130"/>
      <c r="V480" s="131"/>
      <c r="W480" s="72"/>
      <c r="X480" s="72"/>
      <c r="Y480" s="72"/>
      <c r="Z480" s="72"/>
      <c r="AA480" s="72"/>
      <c r="AB480" s="72"/>
      <c r="AC480" s="72"/>
      <c r="AD480" s="72"/>
      <c r="AE480" s="72"/>
      <c r="AF480" s="72"/>
      <c r="AG480" s="72"/>
      <c r="AH480" s="72"/>
      <c r="AI480" s="72"/>
      <c r="AJ480" s="72"/>
    </row>
    <row r="481" spans="1:36" ht="63" customHeight="1">
      <c r="A481" s="110" t="s">
        <v>390</v>
      </c>
      <c r="B481" s="102" t="s">
        <v>36</v>
      </c>
      <c r="C481" s="76" t="s">
        <v>49</v>
      </c>
      <c r="D481" s="76">
        <v>0</v>
      </c>
      <c r="E481" s="76">
        <v>0</v>
      </c>
      <c r="F481" s="76">
        <v>0</v>
      </c>
      <c r="G481" s="76">
        <v>0</v>
      </c>
      <c r="H481" s="76">
        <v>0</v>
      </c>
      <c r="I481" s="76">
        <v>0</v>
      </c>
      <c r="J481" s="76">
        <v>0</v>
      </c>
      <c r="K481" s="76">
        <v>0</v>
      </c>
      <c r="L481" s="76">
        <v>0</v>
      </c>
      <c r="M481" s="76">
        <v>0</v>
      </c>
      <c r="N481" s="76">
        <v>0</v>
      </c>
      <c r="O481" s="76">
        <v>0</v>
      </c>
      <c r="P481" s="76">
        <v>0</v>
      </c>
      <c r="Q481" s="76">
        <v>0</v>
      </c>
      <c r="R481" s="76">
        <v>0</v>
      </c>
      <c r="S481" s="76">
        <v>0</v>
      </c>
      <c r="T481" s="76">
        <v>0</v>
      </c>
      <c r="U481" s="76">
        <v>0</v>
      </c>
      <c r="V481" s="76">
        <v>0</v>
      </c>
      <c r="W481" s="71">
        <v>0</v>
      </c>
      <c r="X481" s="71">
        <v>0</v>
      </c>
      <c r="Y481" s="71">
        <v>0</v>
      </c>
      <c r="Z481" s="71">
        <v>0</v>
      </c>
      <c r="AA481" s="71">
        <v>0</v>
      </c>
      <c r="AB481" s="71">
        <v>0</v>
      </c>
      <c r="AC481" s="71">
        <v>0</v>
      </c>
      <c r="AD481" s="71">
        <v>0</v>
      </c>
      <c r="AE481" s="71">
        <v>0</v>
      </c>
      <c r="AF481" s="71">
        <v>0</v>
      </c>
      <c r="AG481" s="71">
        <v>0</v>
      </c>
      <c r="AH481" s="71">
        <v>0</v>
      </c>
      <c r="AI481" s="71">
        <v>0</v>
      </c>
      <c r="AJ481" s="71">
        <v>0</v>
      </c>
    </row>
    <row r="482" spans="1:36" ht="15.75" thickBot="1">
      <c r="A482" s="113"/>
      <c r="B482" s="103"/>
      <c r="C482" s="129"/>
      <c r="D482" s="129"/>
      <c r="E482" s="129"/>
      <c r="F482" s="129"/>
      <c r="G482" s="129"/>
      <c r="H482" s="130"/>
      <c r="I482" s="130"/>
      <c r="J482" s="130"/>
      <c r="K482" s="130"/>
      <c r="L482" s="130"/>
      <c r="M482" s="130"/>
      <c r="N482" s="130"/>
      <c r="O482" s="130"/>
      <c r="P482" s="130"/>
      <c r="Q482" s="130"/>
      <c r="R482" s="130"/>
      <c r="S482" s="130"/>
      <c r="T482" s="130"/>
      <c r="U482" s="130"/>
      <c r="V482" s="130"/>
      <c r="W482" s="72"/>
      <c r="X482" s="72"/>
      <c r="Y482" s="72"/>
      <c r="Z482" s="72"/>
      <c r="AA482" s="72"/>
      <c r="AB482" s="72"/>
      <c r="AC482" s="72"/>
      <c r="AD482" s="72"/>
      <c r="AE482" s="72"/>
      <c r="AF482" s="72"/>
      <c r="AG482" s="72"/>
      <c r="AH482" s="72"/>
      <c r="AI482" s="72"/>
      <c r="AJ482" s="72"/>
    </row>
    <row r="483" spans="1:36" ht="63" customHeight="1">
      <c r="A483" s="110" t="s">
        <v>391</v>
      </c>
      <c r="B483" s="102" t="s">
        <v>38</v>
      </c>
      <c r="C483" s="76" t="s">
        <v>88</v>
      </c>
      <c r="D483" s="76">
        <v>0</v>
      </c>
      <c r="E483" s="76">
        <v>0</v>
      </c>
      <c r="F483" s="76">
        <v>0</v>
      </c>
      <c r="G483" s="76">
        <v>0</v>
      </c>
      <c r="H483" s="76">
        <v>0</v>
      </c>
      <c r="I483" s="76">
        <v>0</v>
      </c>
      <c r="J483" s="76">
        <v>0</v>
      </c>
      <c r="K483" s="76">
        <v>0</v>
      </c>
      <c r="L483" s="76">
        <v>0</v>
      </c>
      <c r="M483" s="76">
        <v>0</v>
      </c>
      <c r="N483" s="76">
        <v>0</v>
      </c>
      <c r="O483" s="76">
        <v>0</v>
      </c>
      <c r="P483" s="76">
        <v>0</v>
      </c>
      <c r="Q483" s="76">
        <v>0</v>
      </c>
      <c r="R483" s="76">
        <v>0</v>
      </c>
      <c r="S483" s="76">
        <v>0</v>
      </c>
      <c r="T483" s="76">
        <v>0</v>
      </c>
      <c r="U483" s="76">
        <v>0</v>
      </c>
      <c r="V483" s="78">
        <v>0</v>
      </c>
      <c r="W483" s="71">
        <v>0</v>
      </c>
      <c r="X483" s="71">
        <v>0</v>
      </c>
      <c r="Y483" s="71">
        <v>0</v>
      </c>
      <c r="Z483" s="71">
        <v>0</v>
      </c>
      <c r="AA483" s="71">
        <v>0</v>
      </c>
      <c r="AB483" s="71">
        <v>0</v>
      </c>
      <c r="AC483" s="71">
        <v>0</v>
      </c>
      <c r="AD483" s="71">
        <v>0</v>
      </c>
      <c r="AE483" s="71">
        <v>0</v>
      </c>
      <c r="AF483" s="71">
        <v>0</v>
      </c>
      <c r="AG483" s="71">
        <v>0</v>
      </c>
      <c r="AH483" s="71">
        <v>0</v>
      </c>
      <c r="AI483" s="71">
        <v>0</v>
      </c>
      <c r="AJ483" s="71">
        <v>0</v>
      </c>
    </row>
    <row r="484" spans="1:36" ht="15.75" thickBot="1">
      <c r="A484" s="113"/>
      <c r="B484" s="103"/>
      <c r="C484" s="129"/>
      <c r="D484" s="129"/>
      <c r="E484" s="129"/>
      <c r="F484" s="129"/>
      <c r="G484" s="129"/>
      <c r="H484" s="130"/>
      <c r="I484" s="130"/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30"/>
      <c r="U484" s="130"/>
      <c r="V484" s="131"/>
      <c r="W484" s="72"/>
      <c r="X484" s="72"/>
      <c r="Y484" s="72"/>
      <c r="Z484" s="72"/>
      <c r="AA484" s="72"/>
      <c r="AB484" s="72"/>
      <c r="AC484" s="72"/>
      <c r="AD484" s="72"/>
      <c r="AE484" s="72"/>
      <c r="AF484" s="72"/>
      <c r="AG484" s="72"/>
      <c r="AH484" s="72"/>
      <c r="AI484" s="72"/>
      <c r="AJ484" s="72"/>
    </row>
    <row r="485" spans="1:36" ht="34.5" thickBot="1">
      <c r="A485" s="24" t="s">
        <v>392</v>
      </c>
      <c r="B485" s="7" t="s">
        <v>41</v>
      </c>
      <c r="C485" s="1" t="s">
        <v>42</v>
      </c>
      <c r="D485" s="1">
        <v>0</v>
      </c>
      <c r="E485" s="1">
        <v>0</v>
      </c>
      <c r="F485" s="1">
        <v>0</v>
      </c>
      <c r="G485" s="1">
        <v>0</v>
      </c>
      <c r="H485" s="1">
        <v>0</v>
      </c>
      <c r="I485" s="1">
        <v>0</v>
      </c>
      <c r="J485" s="1">
        <v>0</v>
      </c>
      <c r="K485" s="1">
        <v>0</v>
      </c>
      <c r="L485" s="1">
        <v>0</v>
      </c>
      <c r="M485" s="1">
        <v>0</v>
      </c>
      <c r="N485" s="1">
        <v>0</v>
      </c>
      <c r="O485" s="1">
        <v>0</v>
      </c>
      <c r="P485" s="1">
        <v>0</v>
      </c>
      <c r="Q485" s="1">
        <v>0</v>
      </c>
      <c r="R485" s="1">
        <v>0</v>
      </c>
      <c r="S485" s="1">
        <v>0</v>
      </c>
      <c r="T485" s="1">
        <v>0</v>
      </c>
      <c r="U485" s="1">
        <v>0</v>
      </c>
      <c r="V485" s="19">
        <v>0</v>
      </c>
      <c r="W485" s="36">
        <v>0</v>
      </c>
      <c r="X485" s="36">
        <v>0</v>
      </c>
      <c r="Y485" s="36">
        <v>0</v>
      </c>
      <c r="Z485" s="36">
        <v>0</v>
      </c>
      <c r="AA485" s="36">
        <v>0</v>
      </c>
      <c r="AB485" s="47">
        <v>0</v>
      </c>
      <c r="AC485" s="36">
        <v>0</v>
      </c>
      <c r="AD485" s="36">
        <v>0</v>
      </c>
      <c r="AE485" s="36">
        <v>0</v>
      </c>
      <c r="AF485" s="36">
        <v>0</v>
      </c>
      <c r="AG485" s="36">
        <v>0</v>
      </c>
      <c r="AH485" s="36">
        <v>0</v>
      </c>
      <c r="AI485" s="36">
        <v>0</v>
      </c>
      <c r="AJ485" s="36">
        <v>0</v>
      </c>
    </row>
    <row r="486" spans="1:36" ht="70.5" customHeight="1">
      <c r="A486" s="110" t="s">
        <v>393</v>
      </c>
      <c r="B486" s="102" t="s">
        <v>44</v>
      </c>
      <c r="C486" s="76" t="s">
        <v>121</v>
      </c>
      <c r="D486" s="76">
        <v>0</v>
      </c>
      <c r="E486" s="76">
        <v>0</v>
      </c>
      <c r="F486" s="76">
        <v>0</v>
      </c>
      <c r="G486" s="76">
        <v>0</v>
      </c>
      <c r="H486" s="76">
        <v>0</v>
      </c>
      <c r="I486" s="76">
        <v>0</v>
      </c>
      <c r="J486" s="76">
        <v>0</v>
      </c>
      <c r="K486" s="76">
        <v>0</v>
      </c>
      <c r="L486" s="76">
        <v>0</v>
      </c>
      <c r="M486" s="76">
        <v>0</v>
      </c>
      <c r="N486" s="76">
        <v>0</v>
      </c>
      <c r="O486" s="76">
        <v>0</v>
      </c>
      <c r="P486" s="76">
        <v>0</v>
      </c>
      <c r="Q486" s="76">
        <v>0</v>
      </c>
      <c r="R486" s="76">
        <v>0</v>
      </c>
      <c r="S486" s="76">
        <v>0</v>
      </c>
      <c r="T486" s="76">
        <v>0</v>
      </c>
      <c r="U486" s="76">
        <v>0</v>
      </c>
      <c r="V486" s="78">
        <v>0</v>
      </c>
      <c r="W486" s="71">
        <v>0</v>
      </c>
      <c r="X486" s="71">
        <v>0</v>
      </c>
      <c r="Y486" s="71">
        <v>0</v>
      </c>
      <c r="Z486" s="71">
        <v>0</v>
      </c>
      <c r="AA486" s="71">
        <v>0</v>
      </c>
      <c r="AB486" s="71">
        <v>0</v>
      </c>
      <c r="AC486" s="71">
        <v>0</v>
      </c>
      <c r="AD486" s="71">
        <v>0</v>
      </c>
      <c r="AE486" s="71">
        <v>0</v>
      </c>
      <c r="AF486" s="71">
        <v>0</v>
      </c>
      <c r="AG486" s="71">
        <v>0</v>
      </c>
      <c r="AH486" s="71">
        <v>0</v>
      </c>
      <c r="AI486" s="71">
        <v>0</v>
      </c>
      <c r="AJ486" s="71">
        <v>0</v>
      </c>
    </row>
    <row r="487" spans="1:36">
      <c r="A487" s="111"/>
      <c r="B487" s="112"/>
      <c r="C487" s="80"/>
      <c r="D487" s="80"/>
      <c r="E487" s="80"/>
      <c r="F487" s="80"/>
      <c r="G487" s="80"/>
      <c r="H487" s="80"/>
      <c r="I487" s="80"/>
      <c r="J487" s="80"/>
      <c r="K487" s="80"/>
      <c r="L487" s="80"/>
      <c r="M487" s="80"/>
      <c r="N487" s="80"/>
      <c r="O487" s="80"/>
      <c r="P487" s="80"/>
      <c r="Q487" s="80"/>
      <c r="R487" s="80"/>
      <c r="S487" s="80"/>
      <c r="T487" s="80"/>
      <c r="U487" s="80"/>
      <c r="V487" s="81"/>
      <c r="W487" s="99"/>
      <c r="X487" s="99"/>
      <c r="Y487" s="99"/>
      <c r="Z487" s="99"/>
      <c r="AA487" s="99"/>
      <c r="AB487" s="99"/>
      <c r="AC487" s="99"/>
      <c r="AD487" s="99"/>
      <c r="AE487" s="99"/>
      <c r="AF487" s="99"/>
      <c r="AG487" s="99"/>
      <c r="AH487" s="99"/>
      <c r="AI487" s="99"/>
      <c r="AJ487" s="99"/>
    </row>
    <row r="488" spans="1:36" ht="15.75" thickBot="1">
      <c r="A488" s="113"/>
      <c r="B488" s="103"/>
      <c r="C488" s="77"/>
      <c r="D488" s="77"/>
      <c r="E488" s="77"/>
      <c r="F488" s="77"/>
      <c r="G488" s="77"/>
      <c r="H488" s="77"/>
      <c r="I488" s="77"/>
      <c r="J488" s="77"/>
      <c r="K488" s="77"/>
      <c r="L488" s="77"/>
      <c r="M488" s="77"/>
      <c r="N488" s="77"/>
      <c r="O488" s="77"/>
      <c r="P488" s="77"/>
      <c r="Q488" s="77"/>
      <c r="R488" s="77"/>
      <c r="S488" s="77"/>
      <c r="T488" s="77"/>
      <c r="U488" s="77"/>
      <c r="V488" s="79"/>
      <c r="W488" s="72"/>
      <c r="X488" s="72"/>
      <c r="Y488" s="72"/>
      <c r="Z488" s="72"/>
      <c r="AA488" s="72"/>
      <c r="AB488" s="72"/>
      <c r="AC488" s="72"/>
      <c r="AD488" s="72"/>
      <c r="AE488" s="72"/>
      <c r="AF488" s="72"/>
      <c r="AG488" s="72"/>
      <c r="AH488" s="72"/>
      <c r="AI488" s="72"/>
      <c r="AJ488" s="72"/>
    </row>
    <row r="489" spans="1:36" ht="102" thickBot="1">
      <c r="A489" s="25" t="s">
        <v>394</v>
      </c>
      <c r="B489" s="4" t="s">
        <v>44</v>
      </c>
      <c r="C489" s="2" t="s">
        <v>126</v>
      </c>
      <c r="D489" s="2">
        <v>0</v>
      </c>
      <c r="E489" s="2">
        <v>0</v>
      </c>
      <c r="F489" s="2">
        <v>0</v>
      </c>
      <c r="G489" s="2">
        <v>0</v>
      </c>
      <c r="H489" s="2">
        <v>0</v>
      </c>
      <c r="I489" s="2">
        <v>0</v>
      </c>
      <c r="J489" s="2">
        <v>0</v>
      </c>
      <c r="K489" s="2">
        <v>0</v>
      </c>
      <c r="L489" s="2">
        <v>0</v>
      </c>
      <c r="M489" s="2">
        <v>0</v>
      </c>
      <c r="N489" s="2">
        <v>0</v>
      </c>
      <c r="O489" s="2">
        <v>0</v>
      </c>
      <c r="P489" s="2">
        <v>0</v>
      </c>
      <c r="Q489" s="2">
        <v>0</v>
      </c>
      <c r="R489" s="2">
        <v>0</v>
      </c>
      <c r="S489" s="2">
        <v>0</v>
      </c>
      <c r="T489" s="2">
        <v>0</v>
      </c>
      <c r="U489" s="2">
        <v>0</v>
      </c>
      <c r="V489" s="16">
        <v>0</v>
      </c>
      <c r="W489" s="36">
        <v>0</v>
      </c>
      <c r="X489" s="36">
        <v>0</v>
      </c>
      <c r="Y489" s="36">
        <v>0</v>
      </c>
      <c r="Z489" s="36">
        <v>0</v>
      </c>
      <c r="AA489" s="36">
        <v>0</v>
      </c>
      <c r="AB489" s="36">
        <v>0</v>
      </c>
      <c r="AC489" s="36">
        <v>0</v>
      </c>
      <c r="AD489" s="36">
        <v>0</v>
      </c>
      <c r="AE489" s="36">
        <v>0</v>
      </c>
      <c r="AF489" s="36">
        <v>0</v>
      </c>
      <c r="AG489" s="36">
        <v>0</v>
      </c>
      <c r="AH489" s="36">
        <v>0</v>
      </c>
      <c r="AI489" s="36">
        <v>0</v>
      </c>
      <c r="AJ489" s="36">
        <v>0</v>
      </c>
    </row>
    <row r="490" spans="1:36" ht="15.75" thickBot="1">
      <c r="A490" s="28">
        <v>335</v>
      </c>
      <c r="B490" s="73" t="s">
        <v>398</v>
      </c>
      <c r="C490" s="74"/>
      <c r="D490" s="74"/>
      <c r="E490" s="74"/>
      <c r="F490" s="74"/>
      <c r="G490" s="74"/>
      <c r="H490" s="74"/>
      <c r="I490" s="74"/>
      <c r="J490" s="74"/>
      <c r="K490" s="74"/>
      <c r="L490" s="74"/>
      <c r="M490" s="74"/>
      <c r="N490" s="74"/>
      <c r="O490" s="74"/>
      <c r="P490" s="74"/>
      <c r="Q490" s="74"/>
      <c r="R490" s="74"/>
      <c r="S490" s="74"/>
      <c r="T490" s="74"/>
      <c r="U490" s="74"/>
      <c r="V490" s="74"/>
      <c r="W490" s="74"/>
      <c r="X490" s="74"/>
      <c r="Y490" s="74"/>
      <c r="Z490" s="74"/>
      <c r="AA490" s="74"/>
      <c r="AB490" s="74"/>
      <c r="AC490" s="74"/>
      <c r="AD490" s="74"/>
      <c r="AE490" s="74"/>
      <c r="AF490" s="74"/>
      <c r="AG490" s="74"/>
      <c r="AH490" s="74"/>
      <c r="AI490" s="74"/>
      <c r="AJ490" s="75"/>
    </row>
    <row r="491" spans="1:36" ht="15.75" thickBot="1">
      <c r="A491" s="22">
        <v>336</v>
      </c>
      <c r="B491" s="73" t="s">
        <v>10</v>
      </c>
      <c r="C491" s="74"/>
      <c r="D491" s="74"/>
      <c r="E491" s="74"/>
      <c r="F491" s="74"/>
      <c r="G491" s="74"/>
      <c r="H491" s="74"/>
      <c r="I491" s="74"/>
      <c r="J491" s="74"/>
      <c r="K491" s="74"/>
      <c r="L491" s="74"/>
      <c r="M491" s="74"/>
      <c r="N491" s="74"/>
      <c r="O491" s="74"/>
      <c r="P491" s="74"/>
      <c r="Q491" s="74"/>
      <c r="R491" s="74"/>
      <c r="S491" s="74"/>
      <c r="T491" s="74"/>
      <c r="U491" s="74"/>
      <c r="V491" s="74"/>
      <c r="W491" s="74"/>
      <c r="X491" s="74"/>
      <c r="Y491" s="74"/>
      <c r="Z491" s="74"/>
      <c r="AA491" s="74"/>
      <c r="AB491" s="74"/>
      <c r="AC491" s="74"/>
      <c r="AD491" s="74"/>
      <c r="AE491" s="74"/>
      <c r="AF491" s="74"/>
      <c r="AG491" s="74"/>
      <c r="AH491" s="74"/>
      <c r="AI491" s="74"/>
      <c r="AJ491" s="75"/>
    </row>
    <row r="492" spans="1:36" ht="128.25" customHeight="1" thickBot="1">
      <c r="A492" s="25">
        <v>337</v>
      </c>
      <c r="B492" s="5" t="s">
        <v>12</v>
      </c>
      <c r="C492" s="2" t="s">
        <v>13</v>
      </c>
      <c r="D492" s="2">
        <v>0</v>
      </c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0.25600000000000001</v>
      </c>
      <c r="L492" s="2">
        <v>0.25600000000000001</v>
      </c>
      <c r="M492" s="2">
        <v>0.25600000000000001</v>
      </c>
      <c r="N492" s="2">
        <v>0.25600000000000001</v>
      </c>
      <c r="O492" s="2">
        <v>0.25600000000000001</v>
      </c>
      <c r="P492" s="2">
        <v>0.25600000000000001</v>
      </c>
      <c r="Q492" s="2">
        <v>0.25600000000000001</v>
      </c>
      <c r="R492" s="2">
        <v>0.25600000000000001</v>
      </c>
      <c r="S492" s="2">
        <v>0.25600000000000001</v>
      </c>
      <c r="T492" s="2">
        <v>0.25600000000000001</v>
      </c>
      <c r="U492" s="2">
        <v>0.25600000000000001</v>
      </c>
      <c r="V492" s="16">
        <v>0.25600000000000001</v>
      </c>
      <c r="W492" s="36">
        <v>0.25600000000000001</v>
      </c>
      <c r="X492" s="36">
        <v>0.25600000000000001</v>
      </c>
      <c r="Y492" s="36">
        <v>0.25600000000000001</v>
      </c>
      <c r="Z492" s="47">
        <v>0.25600000000000001</v>
      </c>
      <c r="AA492" s="36">
        <v>0.25600000000000001</v>
      </c>
      <c r="AB492" s="47">
        <v>0.25600000000000001</v>
      </c>
      <c r="AC492" s="36">
        <v>0.25600000000000001</v>
      </c>
      <c r="AD492" s="36">
        <v>0.25600000000000001</v>
      </c>
      <c r="AE492" s="36">
        <v>0.25600000000000001</v>
      </c>
      <c r="AF492" s="36">
        <v>0.25600000000000001</v>
      </c>
      <c r="AG492" s="36">
        <v>0.25600000000000001</v>
      </c>
      <c r="AH492" s="36">
        <v>0.25600000000000001</v>
      </c>
      <c r="AI492" s="36">
        <v>0.25600000000000001</v>
      </c>
      <c r="AJ492" s="36">
        <v>0.25600000000000001</v>
      </c>
    </row>
    <row r="493" spans="1:36" ht="45.75" thickBot="1">
      <c r="A493" s="24">
        <v>338</v>
      </c>
      <c r="B493" s="7" t="s">
        <v>15</v>
      </c>
      <c r="C493" s="1" t="s">
        <v>16</v>
      </c>
      <c r="D493" s="1">
        <v>0</v>
      </c>
      <c r="E493" s="1">
        <v>0</v>
      </c>
      <c r="F493" s="1">
        <v>0</v>
      </c>
      <c r="G493" s="1">
        <v>0</v>
      </c>
      <c r="H493" s="1">
        <v>0</v>
      </c>
      <c r="I493" s="1">
        <v>0</v>
      </c>
      <c r="J493" s="1">
        <v>0</v>
      </c>
      <c r="K493" s="1">
        <v>2.9</v>
      </c>
      <c r="L493" s="1">
        <v>2.9</v>
      </c>
      <c r="M493" s="1">
        <v>2.9</v>
      </c>
      <c r="N493" s="1">
        <v>2.9</v>
      </c>
      <c r="O493" s="1">
        <v>2.9</v>
      </c>
      <c r="P493" s="1">
        <v>2.9</v>
      </c>
      <c r="Q493" s="1">
        <v>2.9</v>
      </c>
      <c r="R493" s="1">
        <v>2.9</v>
      </c>
      <c r="S493" s="1">
        <v>2.9</v>
      </c>
      <c r="T493" s="1">
        <v>2.9</v>
      </c>
      <c r="U493" s="1">
        <v>2.9</v>
      </c>
      <c r="V493" s="19">
        <v>2.9</v>
      </c>
      <c r="W493" s="36">
        <v>2.9</v>
      </c>
      <c r="X493" s="36">
        <v>2.9</v>
      </c>
      <c r="Y493" s="36">
        <v>2.9</v>
      </c>
      <c r="Z493" s="36">
        <v>2.9</v>
      </c>
      <c r="AA493" s="36">
        <v>2.9</v>
      </c>
      <c r="AB493" s="36">
        <v>2.9</v>
      </c>
      <c r="AC493" s="36">
        <v>2.9</v>
      </c>
      <c r="AD493" s="36">
        <v>2.9</v>
      </c>
      <c r="AE493" s="36">
        <v>2.9</v>
      </c>
      <c r="AF493" s="36">
        <v>2.9</v>
      </c>
      <c r="AG493" s="36">
        <v>2.9</v>
      </c>
      <c r="AH493" s="36">
        <v>2.9</v>
      </c>
      <c r="AI493" s="36">
        <v>2.9</v>
      </c>
      <c r="AJ493" s="36">
        <v>2.9</v>
      </c>
    </row>
    <row r="494" spans="1:36">
      <c r="A494" s="110">
        <v>339</v>
      </c>
      <c r="B494" s="102" t="s">
        <v>18</v>
      </c>
      <c r="C494" s="76" t="s">
        <v>47</v>
      </c>
      <c r="D494" s="76">
        <v>0</v>
      </c>
      <c r="E494" s="76">
        <v>0</v>
      </c>
      <c r="F494" s="76">
        <v>0</v>
      </c>
      <c r="G494" s="76">
        <v>0</v>
      </c>
      <c r="H494" s="76">
        <v>0</v>
      </c>
      <c r="I494" s="76">
        <v>0</v>
      </c>
      <c r="J494" s="76">
        <v>0</v>
      </c>
      <c r="K494" s="76">
        <v>0</v>
      </c>
      <c r="L494" s="76">
        <v>0</v>
      </c>
      <c r="M494" s="76">
        <v>0</v>
      </c>
      <c r="N494" s="76">
        <v>0</v>
      </c>
      <c r="O494" s="76">
        <v>0</v>
      </c>
      <c r="P494" s="76">
        <v>0</v>
      </c>
      <c r="Q494" s="76">
        <v>0</v>
      </c>
      <c r="R494" s="76">
        <v>0</v>
      </c>
      <c r="S494" s="76">
        <v>0</v>
      </c>
      <c r="T494" s="76">
        <v>0</v>
      </c>
      <c r="U494" s="76">
        <v>0</v>
      </c>
      <c r="V494" s="76">
        <v>0</v>
      </c>
      <c r="W494" s="71">
        <v>0</v>
      </c>
      <c r="X494" s="71">
        <v>0</v>
      </c>
      <c r="Y494" s="71">
        <v>0</v>
      </c>
      <c r="Z494" s="71">
        <v>0</v>
      </c>
      <c r="AA494" s="71">
        <v>0</v>
      </c>
      <c r="AB494" s="71">
        <v>0</v>
      </c>
      <c r="AC494" s="71">
        <v>0</v>
      </c>
      <c r="AD494" s="71">
        <v>0</v>
      </c>
      <c r="AE494" s="71">
        <v>0</v>
      </c>
      <c r="AF494" s="71">
        <v>0</v>
      </c>
      <c r="AG494" s="71">
        <v>0</v>
      </c>
      <c r="AH494" s="71">
        <v>0</v>
      </c>
      <c r="AI494" s="71">
        <v>0</v>
      </c>
      <c r="AJ494" s="71">
        <v>0</v>
      </c>
    </row>
    <row r="495" spans="1:36" ht="33.75" customHeight="1" thickBot="1">
      <c r="A495" s="113"/>
      <c r="B495" s="103"/>
      <c r="C495" s="77"/>
      <c r="D495" s="77"/>
      <c r="E495" s="77"/>
      <c r="F495" s="77"/>
      <c r="G495" s="77"/>
      <c r="H495" s="77"/>
      <c r="I495" s="77"/>
      <c r="J495" s="77"/>
      <c r="K495" s="77"/>
      <c r="L495" s="77"/>
      <c r="M495" s="77"/>
      <c r="N495" s="77"/>
      <c r="O495" s="77"/>
      <c r="P495" s="77"/>
      <c r="Q495" s="77"/>
      <c r="R495" s="77"/>
      <c r="S495" s="77"/>
      <c r="T495" s="77"/>
      <c r="U495" s="77"/>
      <c r="V495" s="77"/>
      <c r="W495" s="72"/>
      <c r="X495" s="72"/>
      <c r="Y495" s="72"/>
      <c r="Z495" s="72"/>
      <c r="AA495" s="72"/>
      <c r="AB495" s="72"/>
      <c r="AC495" s="72"/>
      <c r="AD495" s="72"/>
      <c r="AE495" s="72"/>
      <c r="AF495" s="72"/>
      <c r="AG495" s="72"/>
      <c r="AH495" s="72"/>
      <c r="AI495" s="72"/>
      <c r="AJ495" s="72"/>
    </row>
    <row r="496" spans="1:36" ht="36" customHeight="1" thickBot="1">
      <c r="A496" s="25">
        <v>340</v>
      </c>
      <c r="B496" s="14" t="s">
        <v>21</v>
      </c>
      <c r="C496" s="3" t="s">
        <v>19</v>
      </c>
      <c r="D496" s="3">
        <v>0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4</v>
      </c>
      <c r="L496" s="3">
        <v>4</v>
      </c>
      <c r="M496" s="3">
        <v>4</v>
      </c>
      <c r="N496" s="3">
        <v>4</v>
      </c>
      <c r="O496" s="3">
        <v>4</v>
      </c>
      <c r="P496" s="3">
        <v>4</v>
      </c>
      <c r="Q496" s="3">
        <v>4</v>
      </c>
      <c r="R496" s="3">
        <v>4</v>
      </c>
      <c r="S496" s="3">
        <v>4</v>
      </c>
      <c r="T496" s="3">
        <v>4</v>
      </c>
      <c r="U496" s="3">
        <v>4</v>
      </c>
      <c r="V496" s="65">
        <v>4</v>
      </c>
      <c r="W496" s="60">
        <v>4</v>
      </c>
      <c r="X496" s="53">
        <v>4</v>
      </c>
      <c r="Y496" s="53">
        <v>4</v>
      </c>
      <c r="Z496" s="53">
        <v>4</v>
      </c>
      <c r="AA496" s="53">
        <v>4</v>
      </c>
      <c r="AB496" s="53">
        <v>4</v>
      </c>
      <c r="AC496" s="53">
        <v>4</v>
      </c>
      <c r="AD496" s="53">
        <v>4</v>
      </c>
      <c r="AE496" s="53">
        <v>4</v>
      </c>
      <c r="AF496" s="53">
        <v>4</v>
      </c>
      <c r="AG496" s="53">
        <v>4</v>
      </c>
      <c r="AH496" s="53">
        <v>4</v>
      </c>
      <c r="AI496" s="53">
        <v>4</v>
      </c>
      <c r="AJ496" s="53">
        <v>4</v>
      </c>
    </row>
    <row r="497" spans="1:36" ht="15.75" thickBot="1">
      <c r="A497" s="22">
        <v>341</v>
      </c>
      <c r="B497" s="73" t="s">
        <v>23</v>
      </c>
      <c r="C497" s="74"/>
      <c r="D497" s="74"/>
      <c r="E497" s="74"/>
      <c r="F497" s="74"/>
      <c r="G497" s="74"/>
      <c r="H497" s="74"/>
      <c r="I497" s="74"/>
      <c r="J497" s="74"/>
      <c r="K497" s="74"/>
      <c r="L497" s="74"/>
      <c r="M497" s="74"/>
      <c r="N497" s="74"/>
      <c r="O497" s="74"/>
      <c r="P497" s="74"/>
      <c r="Q497" s="74"/>
      <c r="R497" s="74"/>
      <c r="S497" s="74"/>
      <c r="T497" s="74"/>
      <c r="U497" s="74"/>
      <c r="V497" s="74"/>
      <c r="W497" s="74"/>
      <c r="X497" s="74"/>
      <c r="Y497" s="74"/>
      <c r="Z497" s="74"/>
      <c r="AA497" s="74"/>
      <c r="AB497" s="74"/>
      <c r="AC497" s="74"/>
      <c r="AD497" s="74"/>
      <c r="AE497" s="74"/>
      <c r="AF497" s="74"/>
      <c r="AG497" s="74"/>
      <c r="AH497" s="74"/>
      <c r="AI497" s="74"/>
      <c r="AJ497" s="75"/>
    </row>
    <row r="498" spans="1:36">
      <c r="A498" s="110">
        <v>342</v>
      </c>
      <c r="B498" s="112" t="s">
        <v>25</v>
      </c>
      <c r="C498" s="80" t="s">
        <v>26</v>
      </c>
      <c r="D498" s="80">
        <v>0</v>
      </c>
      <c r="E498" s="80">
        <v>0</v>
      </c>
      <c r="F498" s="80">
        <v>0</v>
      </c>
      <c r="G498" s="80">
        <v>0</v>
      </c>
      <c r="H498" s="80">
        <v>0</v>
      </c>
      <c r="I498" s="80">
        <v>0</v>
      </c>
      <c r="J498" s="80">
        <v>0</v>
      </c>
      <c r="K498" s="80">
        <v>0</v>
      </c>
      <c r="L498" s="80">
        <v>0</v>
      </c>
      <c r="M498" s="80">
        <v>0</v>
      </c>
      <c r="N498" s="80">
        <v>0</v>
      </c>
      <c r="O498" s="80">
        <v>0</v>
      </c>
      <c r="P498" s="80">
        <v>0</v>
      </c>
      <c r="Q498" s="80">
        <v>0</v>
      </c>
      <c r="R498" s="80">
        <v>0</v>
      </c>
      <c r="S498" s="80">
        <v>0</v>
      </c>
      <c r="T498" s="80">
        <v>0</v>
      </c>
      <c r="U498" s="80">
        <v>0</v>
      </c>
      <c r="V498" s="81">
        <v>0</v>
      </c>
      <c r="W498" s="71">
        <v>0</v>
      </c>
      <c r="X498" s="71">
        <v>0</v>
      </c>
      <c r="Y498" s="71">
        <v>0</v>
      </c>
      <c r="Z498" s="71">
        <v>0</v>
      </c>
      <c r="AA498" s="71">
        <v>0</v>
      </c>
      <c r="AB498" s="71">
        <v>0</v>
      </c>
      <c r="AC498" s="71">
        <v>0</v>
      </c>
      <c r="AD498" s="71">
        <v>0</v>
      </c>
      <c r="AE498" s="71">
        <v>0</v>
      </c>
      <c r="AF498" s="71">
        <v>0</v>
      </c>
      <c r="AG498" s="71">
        <v>0</v>
      </c>
      <c r="AH498" s="71">
        <v>0</v>
      </c>
      <c r="AI498" s="71">
        <v>0</v>
      </c>
      <c r="AJ498" s="71">
        <v>0</v>
      </c>
    </row>
    <row r="499" spans="1:36" ht="145.5" customHeight="1" thickBot="1">
      <c r="A499" s="113"/>
      <c r="B499" s="103"/>
      <c r="C499" s="77"/>
      <c r="D499" s="77"/>
      <c r="E499" s="77"/>
      <c r="F499" s="77"/>
      <c r="G499" s="77"/>
      <c r="H499" s="77"/>
      <c r="I499" s="77"/>
      <c r="J499" s="77"/>
      <c r="K499" s="77"/>
      <c r="L499" s="77"/>
      <c r="M499" s="77"/>
      <c r="N499" s="77"/>
      <c r="O499" s="77"/>
      <c r="P499" s="77"/>
      <c r="Q499" s="77"/>
      <c r="R499" s="77"/>
      <c r="S499" s="77"/>
      <c r="T499" s="77"/>
      <c r="U499" s="77"/>
      <c r="V499" s="79"/>
      <c r="W499" s="72"/>
      <c r="X499" s="72"/>
      <c r="Y499" s="72"/>
      <c r="Z499" s="72"/>
      <c r="AA499" s="72"/>
      <c r="AB499" s="72"/>
      <c r="AC499" s="72"/>
      <c r="AD499" s="72"/>
      <c r="AE499" s="72"/>
      <c r="AF499" s="72"/>
      <c r="AG499" s="72"/>
      <c r="AH499" s="72"/>
      <c r="AI499" s="72"/>
      <c r="AJ499" s="72"/>
    </row>
    <row r="500" spans="1:36" ht="169.5" customHeight="1" thickBot="1">
      <c r="A500" s="25">
        <v>343</v>
      </c>
      <c r="B500" s="4" t="s">
        <v>48</v>
      </c>
      <c r="C500" s="2" t="s">
        <v>26</v>
      </c>
      <c r="D500" s="2">
        <v>0</v>
      </c>
      <c r="E500" s="2">
        <v>0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0</v>
      </c>
      <c r="P500" s="2">
        <v>0</v>
      </c>
      <c r="Q500" s="2">
        <v>0</v>
      </c>
      <c r="R500" s="2">
        <v>0</v>
      </c>
      <c r="S500" s="2">
        <v>0</v>
      </c>
      <c r="T500" s="2">
        <v>0</v>
      </c>
      <c r="U500" s="2">
        <v>0</v>
      </c>
      <c r="V500" s="32">
        <v>0</v>
      </c>
      <c r="W500" s="36">
        <v>0</v>
      </c>
      <c r="X500" s="36">
        <v>0</v>
      </c>
      <c r="Y500" s="36">
        <v>0</v>
      </c>
      <c r="Z500" s="36">
        <v>0</v>
      </c>
      <c r="AA500" s="36">
        <v>0</v>
      </c>
      <c r="AB500" s="36">
        <v>0</v>
      </c>
      <c r="AC500" s="36">
        <v>0</v>
      </c>
      <c r="AD500" s="36">
        <v>0</v>
      </c>
      <c r="AE500" s="36">
        <v>0</v>
      </c>
      <c r="AF500" s="47">
        <v>0</v>
      </c>
      <c r="AG500" s="36">
        <v>0</v>
      </c>
      <c r="AH500" s="36">
        <v>0</v>
      </c>
      <c r="AI500" s="36">
        <v>0</v>
      </c>
      <c r="AJ500" s="36">
        <v>0</v>
      </c>
    </row>
    <row r="501" spans="1:36" ht="15.75" thickBot="1">
      <c r="A501" s="28">
        <v>344</v>
      </c>
      <c r="B501" s="73" t="s">
        <v>31</v>
      </c>
      <c r="C501" s="74"/>
      <c r="D501" s="74"/>
      <c r="E501" s="74"/>
      <c r="F501" s="74"/>
      <c r="G501" s="74"/>
      <c r="H501" s="74"/>
      <c r="I501" s="74"/>
      <c r="J501" s="74"/>
      <c r="K501" s="74"/>
      <c r="L501" s="74"/>
      <c r="M501" s="74"/>
      <c r="N501" s="74"/>
      <c r="O501" s="74"/>
      <c r="P501" s="74"/>
      <c r="Q501" s="74"/>
      <c r="R501" s="74"/>
      <c r="S501" s="74"/>
      <c r="T501" s="74"/>
      <c r="U501" s="74"/>
      <c r="V501" s="74"/>
      <c r="W501" s="74"/>
      <c r="X501" s="74"/>
      <c r="Y501" s="74"/>
      <c r="Z501" s="74"/>
      <c r="AA501" s="74"/>
      <c r="AB501" s="74"/>
      <c r="AC501" s="74"/>
      <c r="AD501" s="74"/>
      <c r="AE501" s="74"/>
      <c r="AF501" s="74"/>
      <c r="AG501" s="74"/>
      <c r="AH501" s="74"/>
      <c r="AI501" s="74"/>
      <c r="AJ501" s="75"/>
    </row>
    <row r="502" spans="1:36">
      <c r="A502" s="110">
        <v>345</v>
      </c>
      <c r="B502" s="102" t="s">
        <v>33</v>
      </c>
      <c r="C502" s="76" t="s">
        <v>84</v>
      </c>
      <c r="D502" s="76">
        <v>0</v>
      </c>
      <c r="E502" s="76">
        <v>0</v>
      </c>
      <c r="F502" s="76">
        <v>0</v>
      </c>
      <c r="G502" s="76">
        <v>0</v>
      </c>
      <c r="H502" s="76">
        <v>0</v>
      </c>
      <c r="I502" s="76">
        <v>0</v>
      </c>
      <c r="J502" s="76">
        <v>0</v>
      </c>
      <c r="K502" s="76">
        <v>209.5</v>
      </c>
      <c r="L502" s="76">
        <v>209.5</v>
      </c>
      <c r="M502" s="76">
        <v>209.5</v>
      </c>
      <c r="N502" s="76">
        <v>209.5</v>
      </c>
      <c r="O502" s="76">
        <v>209.5</v>
      </c>
      <c r="P502" s="76">
        <v>209.5</v>
      </c>
      <c r="Q502" s="76">
        <v>209.5</v>
      </c>
      <c r="R502" s="76">
        <v>209.5</v>
      </c>
      <c r="S502" s="76">
        <v>209.5</v>
      </c>
      <c r="T502" s="76">
        <v>209.5</v>
      </c>
      <c r="U502" s="76">
        <v>209.5</v>
      </c>
      <c r="V502" s="76">
        <v>209.5</v>
      </c>
      <c r="W502" s="71">
        <v>209.5</v>
      </c>
      <c r="X502" s="71">
        <v>209.5</v>
      </c>
      <c r="Y502" s="71">
        <v>209.5</v>
      </c>
      <c r="Z502" s="71">
        <v>209.5</v>
      </c>
      <c r="AA502" s="71">
        <v>209.5</v>
      </c>
      <c r="AB502" s="71">
        <v>209.5</v>
      </c>
      <c r="AC502" s="71">
        <v>209.5</v>
      </c>
      <c r="AD502" s="71">
        <v>209.5</v>
      </c>
      <c r="AE502" s="71">
        <v>209.5</v>
      </c>
      <c r="AF502" s="101">
        <v>209.5</v>
      </c>
      <c r="AG502" s="71">
        <v>209.5</v>
      </c>
      <c r="AH502" s="71">
        <v>209.5</v>
      </c>
      <c r="AI502" s="71">
        <v>209.5</v>
      </c>
      <c r="AJ502" s="71">
        <v>209.5</v>
      </c>
    </row>
    <row r="503" spans="1:36" ht="33" customHeight="1" thickBot="1">
      <c r="A503" s="113"/>
      <c r="B503" s="103"/>
      <c r="C503" s="77"/>
      <c r="D503" s="77"/>
      <c r="E503" s="77"/>
      <c r="F503" s="77"/>
      <c r="G503" s="77"/>
      <c r="H503" s="77"/>
      <c r="I503" s="77"/>
      <c r="J503" s="77"/>
      <c r="K503" s="77"/>
      <c r="L503" s="77"/>
      <c r="M503" s="77"/>
      <c r="N503" s="77"/>
      <c r="O503" s="77"/>
      <c r="P503" s="77"/>
      <c r="Q503" s="77"/>
      <c r="R503" s="77"/>
      <c r="S503" s="77"/>
      <c r="T503" s="77"/>
      <c r="U503" s="77"/>
      <c r="V503" s="77"/>
      <c r="W503" s="72"/>
      <c r="X503" s="72"/>
      <c r="Y503" s="72"/>
      <c r="Z503" s="72"/>
      <c r="AA503" s="72"/>
      <c r="AB503" s="72"/>
      <c r="AC503" s="72"/>
      <c r="AD503" s="72"/>
      <c r="AE503" s="72"/>
      <c r="AF503" s="101"/>
      <c r="AG503" s="72"/>
      <c r="AH503" s="72"/>
      <c r="AI503" s="72"/>
      <c r="AJ503" s="72"/>
    </row>
    <row r="504" spans="1:36">
      <c r="A504" s="110">
        <v>346</v>
      </c>
      <c r="B504" s="102" t="s">
        <v>36</v>
      </c>
      <c r="C504" s="76" t="s">
        <v>49</v>
      </c>
      <c r="D504" s="76">
        <v>0</v>
      </c>
      <c r="E504" s="76">
        <v>0</v>
      </c>
      <c r="F504" s="76">
        <v>0</v>
      </c>
      <c r="G504" s="76">
        <v>0</v>
      </c>
      <c r="H504" s="76">
        <v>0</v>
      </c>
      <c r="I504" s="76">
        <v>0</v>
      </c>
      <c r="J504" s="76">
        <v>0</v>
      </c>
      <c r="K504" s="76">
        <v>0.7</v>
      </c>
      <c r="L504" s="76">
        <v>0.56999999999999995</v>
      </c>
      <c r="M504" s="76">
        <v>0.56999999999999995</v>
      </c>
      <c r="N504" s="76">
        <v>0.56999999999999995</v>
      </c>
      <c r="O504" s="76">
        <v>0.56999999999999995</v>
      </c>
      <c r="P504" s="76">
        <v>0.56999999999999995</v>
      </c>
      <c r="Q504" s="76">
        <v>0.56999999999999995</v>
      </c>
      <c r="R504" s="76">
        <v>0.56999999999999995</v>
      </c>
      <c r="S504" s="76">
        <v>0.56999999999999995</v>
      </c>
      <c r="T504" s="76">
        <v>0.56999999999999995</v>
      </c>
      <c r="U504" s="76">
        <v>0.56999999999999995</v>
      </c>
      <c r="V504" s="78">
        <v>0.56999999999999995</v>
      </c>
      <c r="W504" s="71">
        <v>0.56999999999999995</v>
      </c>
      <c r="X504" s="71">
        <v>0.56999999999999995</v>
      </c>
      <c r="Y504" s="101">
        <v>0.56999999999999995</v>
      </c>
      <c r="Z504" s="71">
        <v>0.56999999999999995</v>
      </c>
      <c r="AA504" s="101">
        <v>0.56999999999999995</v>
      </c>
      <c r="AB504" s="71">
        <v>0.56999999999999995</v>
      </c>
      <c r="AC504" s="71">
        <v>0.56999999999999995</v>
      </c>
      <c r="AD504" s="71">
        <v>0.56999999999999995</v>
      </c>
      <c r="AE504" s="71">
        <v>0.56999999999999995</v>
      </c>
      <c r="AF504" s="71">
        <v>0.56999999999999995</v>
      </c>
      <c r="AG504" s="71">
        <v>0.56999999999999995</v>
      </c>
      <c r="AH504" s="71">
        <v>0.56999999999999995</v>
      </c>
      <c r="AI504" s="71">
        <v>0.56999999999999995</v>
      </c>
      <c r="AJ504" s="71">
        <v>0.56999999999999995</v>
      </c>
    </row>
    <row r="505" spans="1:36" ht="65.25" customHeight="1" thickBot="1">
      <c r="A505" s="113"/>
      <c r="B505" s="103"/>
      <c r="C505" s="77"/>
      <c r="D505" s="77"/>
      <c r="E505" s="77"/>
      <c r="F505" s="77"/>
      <c r="G505" s="77"/>
      <c r="H505" s="77"/>
      <c r="I505" s="77"/>
      <c r="J505" s="77"/>
      <c r="K505" s="77"/>
      <c r="L505" s="77"/>
      <c r="M505" s="77"/>
      <c r="N505" s="77"/>
      <c r="O505" s="77"/>
      <c r="P505" s="77"/>
      <c r="Q505" s="77"/>
      <c r="R505" s="77"/>
      <c r="S505" s="77"/>
      <c r="T505" s="77"/>
      <c r="U505" s="77"/>
      <c r="V505" s="79"/>
      <c r="W505" s="72"/>
      <c r="X505" s="72"/>
      <c r="Y505" s="101"/>
      <c r="Z505" s="72"/>
      <c r="AA505" s="101"/>
      <c r="AB505" s="72"/>
      <c r="AC505" s="72"/>
      <c r="AD505" s="72"/>
      <c r="AE505" s="72"/>
      <c r="AF505" s="72"/>
      <c r="AG505" s="72"/>
      <c r="AH505" s="72"/>
      <c r="AI505" s="72"/>
      <c r="AJ505" s="72"/>
    </row>
    <row r="506" spans="1:36">
      <c r="A506" s="110">
        <v>347</v>
      </c>
      <c r="B506" s="102" t="s">
        <v>38</v>
      </c>
      <c r="C506" s="76" t="s">
        <v>88</v>
      </c>
      <c r="D506" s="76">
        <v>0</v>
      </c>
      <c r="E506" s="76">
        <f t="shared" ref="E506:I506" si="63">PRODUCT(E504,10,1/15)</f>
        <v>0</v>
      </c>
      <c r="F506" s="76">
        <f t="shared" si="63"/>
        <v>0</v>
      </c>
      <c r="G506" s="76">
        <f t="shared" si="63"/>
        <v>0</v>
      </c>
      <c r="H506" s="76">
        <f t="shared" si="63"/>
        <v>0</v>
      </c>
      <c r="I506" s="76">
        <f t="shared" si="63"/>
        <v>0</v>
      </c>
      <c r="J506" s="76">
        <v>0</v>
      </c>
      <c r="K506" s="68">
        <f t="shared" ref="K506" si="64">PRODUCT(K504,10,1/15)</f>
        <v>0.46666666666666667</v>
      </c>
      <c r="L506" s="68">
        <f t="shared" ref="L506:AJ506" si="65">PRODUCT(L504,10,1/15)</f>
        <v>0.37999999999999995</v>
      </c>
      <c r="M506" s="68">
        <f t="shared" si="65"/>
        <v>0.37999999999999995</v>
      </c>
      <c r="N506" s="68">
        <f t="shared" si="65"/>
        <v>0.37999999999999995</v>
      </c>
      <c r="O506" s="68">
        <f t="shared" si="65"/>
        <v>0.37999999999999995</v>
      </c>
      <c r="P506" s="68">
        <f t="shared" si="65"/>
        <v>0.37999999999999995</v>
      </c>
      <c r="Q506" s="68">
        <f t="shared" si="65"/>
        <v>0.37999999999999995</v>
      </c>
      <c r="R506" s="68">
        <f t="shared" si="65"/>
        <v>0.37999999999999995</v>
      </c>
      <c r="S506" s="68">
        <f t="shared" si="65"/>
        <v>0.37999999999999995</v>
      </c>
      <c r="T506" s="68">
        <f t="shared" si="65"/>
        <v>0.37999999999999995</v>
      </c>
      <c r="U506" s="68">
        <f t="shared" si="65"/>
        <v>0.37999999999999995</v>
      </c>
      <c r="V506" s="68">
        <f t="shared" si="65"/>
        <v>0.37999999999999995</v>
      </c>
      <c r="W506" s="68">
        <f t="shared" si="65"/>
        <v>0.37999999999999995</v>
      </c>
      <c r="X506" s="68">
        <f t="shared" si="65"/>
        <v>0.37999999999999995</v>
      </c>
      <c r="Y506" s="68">
        <f t="shared" si="65"/>
        <v>0.37999999999999995</v>
      </c>
      <c r="Z506" s="68">
        <f t="shared" si="65"/>
        <v>0.37999999999999995</v>
      </c>
      <c r="AA506" s="68">
        <f t="shared" si="65"/>
        <v>0.37999999999999995</v>
      </c>
      <c r="AB506" s="68">
        <f t="shared" si="65"/>
        <v>0.37999999999999995</v>
      </c>
      <c r="AC506" s="68">
        <f t="shared" si="65"/>
        <v>0.37999999999999995</v>
      </c>
      <c r="AD506" s="68">
        <f t="shared" si="65"/>
        <v>0.37999999999999995</v>
      </c>
      <c r="AE506" s="68">
        <f t="shared" si="65"/>
        <v>0.37999999999999995</v>
      </c>
      <c r="AF506" s="68">
        <f t="shared" si="65"/>
        <v>0.37999999999999995</v>
      </c>
      <c r="AG506" s="68">
        <f t="shared" si="65"/>
        <v>0.37999999999999995</v>
      </c>
      <c r="AH506" s="68">
        <f t="shared" si="65"/>
        <v>0.37999999999999995</v>
      </c>
      <c r="AI506" s="68">
        <f t="shared" si="65"/>
        <v>0.37999999999999995</v>
      </c>
      <c r="AJ506" s="68">
        <f t="shared" si="65"/>
        <v>0.37999999999999995</v>
      </c>
    </row>
    <row r="507" spans="1:36" ht="64.5" customHeight="1" thickBot="1">
      <c r="A507" s="113"/>
      <c r="B507" s="103"/>
      <c r="C507" s="77"/>
      <c r="D507" s="77"/>
      <c r="E507" s="77"/>
      <c r="F507" s="77"/>
      <c r="G507" s="77"/>
      <c r="H507" s="77"/>
      <c r="I507" s="77"/>
      <c r="J507" s="77"/>
      <c r="K507" s="69"/>
      <c r="L507" s="69"/>
      <c r="M507" s="69"/>
      <c r="N507" s="69"/>
      <c r="O507" s="69"/>
      <c r="P507" s="69"/>
      <c r="Q507" s="69"/>
      <c r="R507" s="69"/>
      <c r="S507" s="69"/>
      <c r="T507" s="69"/>
      <c r="U507" s="69"/>
      <c r="V507" s="69"/>
      <c r="W507" s="69"/>
      <c r="X507" s="69"/>
      <c r="Y507" s="69"/>
      <c r="Z507" s="69"/>
      <c r="AA507" s="69"/>
      <c r="AB507" s="69"/>
      <c r="AC507" s="69"/>
      <c r="AD507" s="69"/>
      <c r="AE507" s="69"/>
      <c r="AF507" s="69"/>
      <c r="AG507" s="69"/>
      <c r="AH507" s="69"/>
      <c r="AI507" s="69"/>
      <c r="AJ507" s="69"/>
    </row>
    <row r="508" spans="1:36" ht="35.25" customHeight="1" thickBot="1">
      <c r="A508" s="25">
        <v>348</v>
      </c>
      <c r="B508" s="4" t="s">
        <v>41</v>
      </c>
      <c r="C508" s="2" t="s">
        <v>42</v>
      </c>
      <c r="D508" s="2">
        <v>0</v>
      </c>
      <c r="E508" s="2">
        <v>0</v>
      </c>
      <c r="F508" s="2">
        <v>0</v>
      </c>
      <c r="G508" s="2">
        <v>0</v>
      </c>
      <c r="H508" s="2">
        <v>0</v>
      </c>
      <c r="I508" s="2">
        <v>0</v>
      </c>
      <c r="J508" s="2">
        <v>0</v>
      </c>
      <c r="K508" s="2">
        <v>0.45</v>
      </c>
      <c r="L508" s="2">
        <v>0.45</v>
      </c>
      <c r="M508" s="2">
        <v>0.45</v>
      </c>
      <c r="N508" s="2">
        <v>0.45</v>
      </c>
      <c r="O508" s="2">
        <v>0.45</v>
      </c>
      <c r="P508" s="2">
        <v>0.45</v>
      </c>
      <c r="Q508" s="2">
        <v>0.45</v>
      </c>
      <c r="R508" s="2">
        <v>0.45</v>
      </c>
      <c r="S508" s="2">
        <v>0.45</v>
      </c>
      <c r="T508" s="2">
        <v>0.45</v>
      </c>
      <c r="U508" s="2">
        <v>0.45</v>
      </c>
      <c r="V508" s="16">
        <v>0.45</v>
      </c>
      <c r="W508" s="36">
        <v>0.45</v>
      </c>
      <c r="X508" s="36">
        <v>0.45</v>
      </c>
      <c r="Y508" s="36">
        <v>0.45</v>
      </c>
      <c r="Z508" s="36">
        <v>0.45</v>
      </c>
      <c r="AA508" s="36">
        <v>0.45</v>
      </c>
      <c r="AB508" s="36">
        <v>0.45</v>
      </c>
      <c r="AC508" s="36">
        <v>0.45</v>
      </c>
      <c r="AD508" s="36">
        <v>0.45</v>
      </c>
      <c r="AE508" s="36">
        <v>0.45</v>
      </c>
      <c r="AF508" s="36">
        <v>0.45</v>
      </c>
      <c r="AG508" s="36">
        <v>0.45</v>
      </c>
      <c r="AH508" s="36">
        <v>0.45</v>
      </c>
      <c r="AI508" s="36">
        <v>0.45</v>
      </c>
      <c r="AJ508" s="36">
        <v>0.45</v>
      </c>
    </row>
    <row r="509" spans="1:36">
      <c r="A509" s="110">
        <v>349</v>
      </c>
      <c r="B509" s="102" t="s">
        <v>44</v>
      </c>
      <c r="C509" s="76" t="s">
        <v>121</v>
      </c>
      <c r="D509" s="68">
        <v>0</v>
      </c>
      <c r="E509" s="68">
        <v>0</v>
      </c>
      <c r="F509" s="68">
        <v>0</v>
      </c>
      <c r="G509" s="68">
        <v>0</v>
      </c>
      <c r="H509" s="68">
        <v>0</v>
      </c>
      <c r="I509" s="68">
        <v>0</v>
      </c>
      <c r="J509" s="68">
        <v>0</v>
      </c>
      <c r="K509" s="68">
        <f t="shared" ref="K509:V509" si="66">PRODUCT(K504/K508)</f>
        <v>1.5555555555555554</v>
      </c>
      <c r="L509" s="68">
        <f t="shared" si="66"/>
        <v>1.2666666666666666</v>
      </c>
      <c r="M509" s="68">
        <f t="shared" si="66"/>
        <v>1.2666666666666666</v>
      </c>
      <c r="N509" s="68">
        <f t="shared" si="66"/>
        <v>1.2666666666666666</v>
      </c>
      <c r="O509" s="68">
        <f t="shared" si="66"/>
        <v>1.2666666666666666</v>
      </c>
      <c r="P509" s="68">
        <f t="shared" si="66"/>
        <v>1.2666666666666666</v>
      </c>
      <c r="Q509" s="68">
        <f t="shared" si="66"/>
        <v>1.2666666666666666</v>
      </c>
      <c r="R509" s="68">
        <f t="shared" si="66"/>
        <v>1.2666666666666666</v>
      </c>
      <c r="S509" s="68">
        <f t="shared" si="66"/>
        <v>1.2666666666666666</v>
      </c>
      <c r="T509" s="68">
        <f t="shared" si="66"/>
        <v>1.2666666666666666</v>
      </c>
      <c r="U509" s="68">
        <f t="shared" si="66"/>
        <v>1.2666666666666666</v>
      </c>
      <c r="V509" s="106">
        <f t="shared" si="66"/>
        <v>1.2666666666666666</v>
      </c>
      <c r="W509" s="106">
        <f t="shared" ref="W509:AI509" si="67">PRODUCT(W504/W508)</f>
        <v>1.2666666666666666</v>
      </c>
      <c r="X509" s="106">
        <f t="shared" si="67"/>
        <v>1.2666666666666666</v>
      </c>
      <c r="Y509" s="106">
        <f t="shared" si="67"/>
        <v>1.2666666666666666</v>
      </c>
      <c r="Z509" s="106">
        <f t="shared" si="67"/>
        <v>1.2666666666666666</v>
      </c>
      <c r="AA509" s="106">
        <f t="shared" si="67"/>
        <v>1.2666666666666666</v>
      </c>
      <c r="AB509" s="106">
        <f t="shared" si="67"/>
        <v>1.2666666666666666</v>
      </c>
      <c r="AC509" s="106">
        <f t="shared" si="67"/>
        <v>1.2666666666666666</v>
      </c>
      <c r="AD509" s="106">
        <f t="shared" si="67"/>
        <v>1.2666666666666666</v>
      </c>
      <c r="AE509" s="106">
        <f t="shared" si="67"/>
        <v>1.2666666666666666</v>
      </c>
      <c r="AF509" s="106">
        <f t="shared" si="67"/>
        <v>1.2666666666666666</v>
      </c>
      <c r="AG509" s="106">
        <f t="shared" si="67"/>
        <v>1.2666666666666666</v>
      </c>
      <c r="AH509" s="106">
        <f t="shared" si="67"/>
        <v>1.2666666666666666</v>
      </c>
      <c r="AI509" s="106">
        <f t="shared" si="67"/>
        <v>1.2666666666666666</v>
      </c>
      <c r="AJ509" s="108">
        <f t="shared" ref="AJ509" si="68">PRODUCT(AJ504/AJ508)</f>
        <v>1.2666666666666666</v>
      </c>
    </row>
    <row r="510" spans="1:36" ht="85.5" customHeight="1" thickBot="1">
      <c r="A510" s="111"/>
      <c r="B510" s="112"/>
      <c r="C510" s="80"/>
      <c r="D510" s="70"/>
      <c r="E510" s="70"/>
      <c r="F510" s="70"/>
      <c r="G510" s="70"/>
      <c r="H510" s="70"/>
      <c r="I510" s="70"/>
      <c r="J510" s="70"/>
      <c r="K510" s="70"/>
      <c r="L510" s="70"/>
      <c r="M510" s="70"/>
      <c r="N510" s="70"/>
      <c r="O510" s="70"/>
      <c r="P510" s="70"/>
      <c r="Q510" s="70"/>
      <c r="R510" s="70"/>
      <c r="S510" s="70"/>
      <c r="T510" s="70"/>
      <c r="U510" s="70"/>
      <c r="V510" s="107"/>
      <c r="W510" s="107"/>
      <c r="X510" s="107"/>
      <c r="Y510" s="107"/>
      <c r="Z510" s="107"/>
      <c r="AA510" s="107"/>
      <c r="AB510" s="107"/>
      <c r="AC510" s="107"/>
      <c r="AD510" s="107"/>
      <c r="AE510" s="107"/>
      <c r="AF510" s="107"/>
      <c r="AG510" s="107"/>
      <c r="AH510" s="107"/>
      <c r="AI510" s="107"/>
      <c r="AJ510" s="109"/>
    </row>
    <row r="511" spans="1:36" ht="102" thickBot="1">
      <c r="A511" s="24">
        <v>350</v>
      </c>
      <c r="B511" s="31" t="s">
        <v>44</v>
      </c>
      <c r="C511" s="32" t="s">
        <v>126</v>
      </c>
      <c r="D511" s="33">
        <v>0</v>
      </c>
      <c r="E511" s="33">
        <v>0</v>
      </c>
      <c r="F511" s="33">
        <v>0</v>
      </c>
      <c r="G511" s="33">
        <v>0</v>
      </c>
      <c r="H511" s="33">
        <v>0</v>
      </c>
      <c r="I511" s="33">
        <v>0</v>
      </c>
      <c r="J511" s="33">
        <v>0</v>
      </c>
      <c r="K511" s="33">
        <f t="shared" ref="K511:AJ511" si="69">PRODUCT(K506/K508)</f>
        <v>1.037037037037037</v>
      </c>
      <c r="L511" s="33">
        <f t="shared" si="69"/>
        <v>0.84444444444444433</v>
      </c>
      <c r="M511" s="33">
        <f t="shared" si="69"/>
        <v>0.84444444444444433</v>
      </c>
      <c r="N511" s="33">
        <f t="shared" si="69"/>
        <v>0.84444444444444433</v>
      </c>
      <c r="O511" s="33">
        <f t="shared" si="69"/>
        <v>0.84444444444444433</v>
      </c>
      <c r="P511" s="33">
        <f t="shared" si="69"/>
        <v>0.84444444444444433</v>
      </c>
      <c r="Q511" s="33">
        <f t="shared" si="69"/>
        <v>0.84444444444444433</v>
      </c>
      <c r="R511" s="33">
        <f t="shared" si="69"/>
        <v>0.84444444444444433</v>
      </c>
      <c r="S511" s="33">
        <f t="shared" si="69"/>
        <v>0.84444444444444433</v>
      </c>
      <c r="T511" s="33">
        <f t="shared" si="69"/>
        <v>0.84444444444444433</v>
      </c>
      <c r="U511" s="33">
        <f t="shared" si="69"/>
        <v>0.84444444444444433</v>
      </c>
      <c r="V511" s="33">
        <f t="shared" si="69"/>
        <v>0.84444444444444433</v>
      </c>
      <c r="W511" s="33">
        <f t="shared" si="69"/>
        <v>0.84444444444444433</v>
      </c>
      <c r="X511" s="33">
        <f t="shared" si="69"/>
        <v>0.84444444444444433</v>
      </c>
      <c r="Y511" s="33">
        <f t="shared" si="69"/>
        <v>0.84444444444444433</v>
      </c>
      <c r="Z511" s="33">
        <f t="shared" si="69"/>
        <v>0.84444444444444433</v>
      </c>
      <c r="AA511" s="33">
        <f t="shared" si="69"/>
        <v>0.84444444444444433</v>
      </c>
      <c r="AB511" s="33">
        <f t="shared" si="69"/>
        <v>0.84444444444444433</v>
      </c>
      <c r="AC511" s="33">
        <f t="shared" si="69"/>
        <v>0.84444444444444433</v>
      </c>
      <c r="AD511" s="33">
        <f t="shared" si="69"/>
        <v>0.84444444444444433</v>
      </c>
      <c r="AE511" s="33">
        <f t="shared" si="69"/>
        <v>0.84444444444444433</v>
      </c>
      <c r="AF511" s="33">
        <f t="shared" si="69"/>
        <v>0.84444444444444433</v>
      </c>
      <c r="AG511" s="33">
        <f t="shared" si="69"/>
        <v>0.84444444444444433</v>
      </c>
      <c r="AH511" s="33">
        <f t="shared" si="69"/>
        <v>0.84444444444444433</v>
      </c>
      <c r="AI511" s="33">
        <f t="shared" si="69"/>
        <v>0.84444444444444433</v>
      </c>
      <c r="AJ511" s="33">
        <f t="shared" si="69"/>
        <v>0.84444444444444433</v>
      </c>
    </row>
  </sheetData>
  <mergeCells count="4895">
    <mergeCell ref="B418:AI418"/>
    <mergeCell ref="B419:AJ419"/>
    <mergeCell ref="B425:AJ425"/>
    <mergeCell ref="B430:AJ430"/>
    <mergeCell ref="B442:AJ442"/>
    <mergeCell ref="B443:AJ443"/>
    <mergeCell ref="B449:AJ449"/>
    <mergeCell ref="B454:AJ454"/>
    <mergeCell ref="B466:AJ466"/>
    <mergeCell ref="B467:AJ467"/>
    <mergeCell ref="B473:AJ473"/>
    <mergeCell ref="B478:AJ478"/>
    <mergeCell ref="B490:AJ490"/>
    <mergeCell ref="W378:W379"/>
    <mergeCell ref="X378:X379"/>
    <mergeCell ref="Y378:Y379"/>
    <mergeCell ref="Z378:Z379"/>
    <mergeCell ref="AA378:AA379"/>
    <mergeCell ref="AB378:AB379"/>
    <mergeCell ref="AC378:AC379"/>
    <mergeCell ref="AD378:AD379"/>
    <mergeCell ref="AE378:AE379"/>
    <mergeCell ref="AF378:AF379"/>
    <mergeCell ref="AG378:AG379"/>
    <mergeCell ref="AH378:AH379"/>
    <mergeCell ref="AI378:AI379"/>
    <mergeCell ref="AJ378:AJ379"/>
    <mergeCell ref="B382:AJ382"/>
    <mergeCell ref="V394:AJ394"/>
    <mergeCell ref="V395:AJ395"/>
    <mergeCell ref="C481:C482"/>
    <mergeCell ref="S470:S471"/>
    <mergeCell ref="Z374:Z375"/>
    <mergeCell ref="AA374:AA375"/>
    <mergeCell ref="AB374:AB375"/>
    <mergeCell ref="AC374:AC375"/>
    <mergeCell ref="AD374:AD375"/>
    <mergeCell ref="AE374:AE375"/>
    <mergeCell ref="AF374:AF375"/>
    <mergeCell ref="AG374:AG375"/>
    <mergeCell ref="AH374:AH375"/>
    <mergeCell ref="AI374:AI375"/>
    <mergeCell ref="AJ374:AJ375"/>
    <mergeCell ref="B377:AJ377"/>
    <mergeCell ref="R374:R375"/>
    <mergeCell ref="S374:S375"/>
    <mergeCell ref="T374:T375"/>
    <mergeCell ref="U374:U375"/>
    <mergeCell ref="V374:V375"/>
    <mergeCell ref="C374:C375"/>
    <mergeCell ref="W363:W364"/>
    <mergeCell ref="X363:X364"/>
    <mergeCell ref="Y363:Y364"/>
    <mergeCell ref="Z363:Z364"/>
    <mergeCell ref="AA363:AA364"/>
    <mergeCell ref="AB363:AB364"/>
    <mergeCell ref="AC363:AC364"/>
    <mergeCell ref="AD363:AD364"/>
    <mergeCell ref="AE363:AE364"/>
    <mergeCell ref="AF363:AF364"/>
    <mergeCell ref="AG363:AG364"/>
    <mergeCell ref="AH363:AH364"/>
    <mergeCell ref="AI363:AI364"/>
    <mergeCell ref="AJ363:AJ364"/>
    <mergeCell ref="W366:W368"/>
    <mergeCell ref="X366:X368"/>
    <mergeCell ref="Y366:Y368"/>
    <mergeCell ref="Z366:Z368"/>
    <mergeCell ref="AA366:AA368"/>
    <mergeCell ref="AB366:AB368"/>
    <mergeCell ref="AC366:AC368"/>
    <mergeCell ref="AD366:AD368"/>
    <mergeCell ref="AE366:AE368"/>
    <mergeCell ref="AF366:AF368"/>
    <mergeCell ref="AG366:AG368"/>
    <mergeCell ref="AH366:AH368"/>
    <mergeCell ref="AI366:AI368"/>
    <mergeCell ref="AJ366:AJ368"/>
    <mergeCell ref="W361:W362"/>
    <mergeCell ref="X361:X362"/>
    <mergeCell ref="Y361:Y362"/>
    <mergeCell ref="Z361:Z362"/>
    <mergeCell ref="AA361:AA362"/>
    <mergeCell ref="AB361:AB362"/>
    <mergeCell ref="AC361:AC362"/>
    <mergeCell ref="AD361:AD362"/>
    <mergeCell ref="AE361:AE362"/>
    <mergeCell ref="AF361:AF362"/>
    <mergeCell ref="AG361:AG362"/>
    <mergeCell ref="AH361:AH362"/>
    <mergeCell ref="AI361:AI362"/>
    <mergeCell ref="AJ361:AJ362"/>
    <mergeCell ref="Z359:Z360"/>
    <mergeCell ref="AA359:AA360"/>
    <mergeCell ref="AB359:AB360"/>
    <mergeCell ref="AJ354:AJ355"/>
    <mergeCell ref="W356:W357"/>
    <mergeCell ref="X356:X357"/>
    <mergeCell ref="Y356:Y357"/>
    <mergeCell ref="Z356:Z357"/>
    <mergeCell ref="AA356:AA357"/>
    <mergeCell ref="AB356:AB357"/>
    <mergeCell ref="AC356:AC357"/>
    <mergeCell ref="AD356:AD357"/>
    <mergeCell ref="AE356:AE357"/>
    <mergeCell ref="AF356:AF357"/>
    <mergeCell ref="AG356:AG357"/>
    <mergeCell ref="AH356:AH357"/>
    <mergeCell ref="AI356:AI357"/>
    <mergeCell ref="AJ356:AJ357"/>
    <mergeCell ref="AC359:AC360"/>
    <mergeCell ref="AD359:AD360"/>
    <mergeCell ref="AE359:AE360"/>
    <mergeCell ref="AF359:AF360"/>
    <mergeCell ref="AG359:AG360"/>
    <mergeCell ref="AH359:AH360"/>
    <mergeCell ref="AI359:AI360"/>
    <mergeCell ref="AJ359:AJ360"/>
    <mergeCell ref="AG354:AG355"/>
    <mergeCell ref="AH354:AH355"/>
    <mergeCell ref="AI354:AI355"/>
    <mergeCell ref="W354:W355"/>
    <mergeCell ref="X354:X355"/>
    <mergeCell ref="Y354:Y355"/>
    <mergeCell ref="Z354:Z355"/>
    <mergeCell ref="AA354:AA355"/>
    <mergeCell ref="AB354:AB355"/>
    <mergeCell ref="P291:P292"/>
    <mergeCell ref="R291:R292"/>
    <mergeCell ref="S291:S292"/>
    <mergeCell ref="T291:T292"/>
    <mergeCell ref="U291:U292"/>
    <mergeCell ref="V291:V292"/>
    <mergeCell ref="L293:L294"/>
    <mergeCell ref="M293:M294"/>
    <mergeCell ref="N293:N294"/>
    <mergeCell ref="O293:O294"/>
    <mergeCell ref="P293:P294"/>
    <mergeCell ref="Q293:Q294"/>
    <mergeCell ref="R293:R294"/>
    <mergeCell ref="S293:S294"/>
    <mergeCell ref="AD354:AD355"/>
    <mergeCell ref="AE354:AE355"/>
    <mergeCell ref="AF354:AF355"/>
    <mergeCell ref="R350:R351"/>
    <mergeCell ref="S350:S351"/>
    <mergeCell ref="T350:T351"/>
    <mergeCell ref="U350:U351"/>
    <mergeCell ref="V350:V351"/>
    <mergeCell ref="S342:S344"/>
    <mergeCell ref="Q337:Q338"/>
    <mergeCell ref="R337:R338"/>
    <mergeCell ref="S337:S338"/>
    <mergeCell ref="T337:T338"/>
    <mergeCell ref="U337:U338"/>
    <mergeCell ref="V337:V338"/>
    <mergeCell ref="B323:AJ323"/>
    <mergeCell ref="B324:AJ324"/>
    <mergeCell ref="W327:W328"/>
    <mergeCell ref="T470:T471"/>
    <mergeCell ref="U470:U471"/>
    <mergeCell ref="V470:V471"/>
    <mergeCell ref="C470:C471"/>
    <mergeCell ref="R474:R475"/>
    <mergeCell ref="S474:S475"/>
    <mergeCell ref="T474:T475"/>
    <mergeCell ref="U474:U475"/>
    <mergeCell ref="V474:V475"/>
    <mergeCell ref="S462:S464"/>
    <mergeCell ref="T462:T464"/>
    <mergeCell ref="U462:U464"/>
    <mergeCell ref="V462:V464"/>
    <mergeCell ref="C462:C464"/>
    <mergeCell ref="L296:L298"/>
    <mergeCell ref="M296:M298"/>
    <mergeCell ref="N296:N298"/>
    <mergeCell ref="O296:O298"/>
    <mergeCell ref="P296:P298"/>
    <mergeCell ref="Q296:Q298"/>
    <mergeCell ref="R296:R298"/>
    <mergeCell ref="S296:S298"/>
    <mergeCell ref="T296:T298"/>
    <mergeCell ref="U296:U298"/>
    <mergeCell ref="V296:V298"/>
    <mergeCell ref="B370:AJ370"/>
    <mergeCell ref="B371:AJ371"/>
    <mergeCell ref="W374:W375"/>
    <mergeCell ref="X374:X375"/>
    <mergeCell ref="Y374:Y375"/>
    <mergeCell ref="J462:J464"/>
    <mergeCell ref="K462:K464"/>
    <mergeCell ref="L481:L482"/>
    <mergeCell ref="S476:S477"/>
    <mergeCell ref="T476:T477"/>
    <mergeCell ref="U476:U477"/>
    <mergeCell ref="V476:V477"/>
    <mergeCell ref="H481:H482"/>
    <mergeCell ref="I481:I482"/>
    <mergeCell ref="J481:J482"/>
    <mergeCell ref="S479:S480"/>
    <mergeCell ref="T293:T294"/>
    <mergeCell ref="U293:U294"/>
    <mergeCell ref="V293:V294"/>
    <mergeCell ref="J212:J213"/>
    <mergeCell ref="K212:K213"/>
    <mergeCell ref="L212:L213"/>
    <mergeCell ref="M212:M213"/>
    <mergeCell ref="N212:N213"/>
    <mergeCell ref="O212:O213"/>
    <mergeCell ref="P212:P213"/>
    <mergeCell ref="Q212:Q213"/>
    <mergeCell ref="R212:R213"/>
    <mergeCell ref="S212:S213"/>
    <mergeCell ref="T212:T213"/>
    <mergeCell ref="U212:U213"/>
    <mergeCell ref="V212:V213"/>
    <mergeCell ref="T289:T290"/>
    <mergeCell ref="U289:U290"/>
    <mergeCell ref="V289:V290"/>
    <mergeCell ref="L291:L292"/>
    <mergeCell ref="M291:M292"/>
    <mergeCell ref="N291:N292"/>
    <mergeCell ref="O291:O292"/>
    <mergeCell ref="Q486:Q488"/>
    <mergeCell ref="R486:R488"/>
    <mergeCell ref="S486:S488"/>
    <mergeCell ref="T486:T488"/>
    <mergeCell ref="U486:U488"/>
    <mergeCell ref="V486:V488"/>
    <mergeCell ref="C486:C488"/>
    <mergeCell ref="H486:H488"/>
    <mergeCell ref="I486:I488"/>
    <mergeCell ref="J486:J488"/>
    <mergeCell ref="K486:K488"/>
    <mergeCell ref="L486:L488"/>
    <mergeCell ref="M486:M488"/>
    <mergeCell ref="N486:N488"/>
    <mergeCell ref="O486:O488"/>
    <mergeCell ref="P486:P488"/>
    <mergeCell ref="T479:T480"/>
    <mergeCell ref="U479:U480"/>
    <mergeCell ref="V479:V480"/>
    <mergeCell ref="E481:E482"/>
    <mergeCell ref="F481:F482"/>
    <mergeCell ref="G481:G482"/>
    <mergeCell ref="C483:C484"/>
    <mergeCell ref="M481:M482"/>
    <mergeCell ref="N481:N482"/>
    <mergeCell ref="O481:O482"/>
    <mergeCell ref="P481:P482"/>
    <mergeCell ref="Q481:Q482"/>
    <mergeCell ref="R481:R482"/>
    <mergeCell ref="S481:S482"/>
    <mergeCell ref="V483:V484"/>
    <mergeCell ref="K481:K482"/>
    <mergeCell ref="A486:A488"/>
    <mergeCell ref="B486:B488"/>
    <mergeCell ref="D486:D488"/>
    <mergeCell ref="E486:E488"/>
    <mergeCell ref="F486:F488"/>
    <mergeCell ref="G486:G488"/>
    <mergeCell ref="T481:T482"/>
    <mergeCell ref="U481:U482"/>
    <mergeCell ref="V481:V482"/>
    <mergeCell ref="A483:A484"/>
    <mergeCell ref="B483:B484"/>
    <mergeCell ref="D483:D484"/>
    <mergeCell ref="E483:E484"/>
    <mergeCell ref="F483:F484"/>
    <mergeCell ref="G483:G484"/>
    <mergeCell ref="H483:H484"/>
    <mergeCell ref="I483:I484"/>
    <mergeCell ref="J483:J484"/>
    <mergeCell ref="K483:K484"/>
    <mergeCell ref="L483:L484"/>
    <mergeCell ref="M483:M484"/>
    <mergeCell ref="N483:N484"/>
    <mergeCell ref="O483:O484"/>
    <mergeCell ref="P483:P484"/>
    <mergeCell ref="Q483:Q484"/>
    <mergeCell ref="R483:R484"/>
    <mergeCell ref="S483:S484"/>
    <mergeCell ref="T483:T484"/>
    <mergeCell ref="U483:U484"/>
    <mergeCell ref="A481:A482"/>
    <mergeCell ref="B481:B482"/>
    <mergeCell ref="D481:D482"/>
    <mergeCell ref="A479:A480"/>
    <mergeCell ref="B479:B480"/>
    <mergeCell ref="D479:D480"/>
    <mergeCell ref="E479:E480"/>
    <mergeCell ref="F479:F480"/>
    <mergeCell ref="G479:G480"/>
    <mergeCell ref="H479:H480"/>
    <mergeCell ref="I479:I480"/>
    <mergeCell ref="J479:J480"/>
    <mergeCell ref="K479:K480"/>
    <mergeCell ref="L479:L480"/>
    <mergeCell ref="M479:M480"/>
    <mergeCell ref="N479:N480"/>
    <mergeCell ref="O479:O480"/>
    <mergeCell ref="P479:P480"/>
    <mergeCell ref="Q479:Q480"/>
    <mergeCell ref="R479:R480"/>
    <mergeCell ref="C479:C480"/>
    <mergeCell ref="A476:A477"/>
    <mergeCell ref="C476:C477"/>
    <mergeCell ref="D476:D477"/>
    <mergeCell ref="E476:E477"/>
    <mergeCell ref="F476:F477"/>
    <mergeCell ref="G476:G477"/>
    <mergeCell ref="H476:H477"/>
    <mergeCell ref="I476:I477"/>
    <mergeCell ref="J476:J477"/>
    <mergeCell ref="K476:K477"/>
    <mergeCell ref="L476:L477"/>
    <mergeCell ref="M476:M477"/>
    <mergeCell ref="N476:N477"/>
    <mergeCell ref="O476:O477"/>
    <mergeCell ref="P476:P477"/>
    <mergeCell ref="Q476:Q477"/>
    <mergeCell ref="R476:R477"/>
    <mergeCell ref="A474:A475"/>
    <mergeCell ref="B474:B475"/>
    <mergeCell ref="C474:C475"/>
    <mergeCell ref="D474:D475"/>
    <mergeCell ref="E474:E475"/>
    <mergeCell ref="F474:F475"/>
    <mergeCell ref="G474:G475"/>
    <mergeCell ref="H474:H475"/>
    <mergeCell ref="I474:I475"/>
    <mergeCell ref="J474:J475"/>
    <mergeCell ref="K474:K475"/>
    <mergeCell ref="L474:L475"/>
    <mergeCell ref="M474:M475"/>
    <mergeCell ref="N474:N475"/>
    <mergeCell ref="O474:O475"/>
    <mergeCell ref="P474:P475"/>
    <mergeCell ref="Q474:Q475"/>
    <mergeCell ref="A470:A471"/>
    <mergeCell ref="B470:B471"/>
    <mergeCell ref="D470:D471"/>
    <mergeCell ref="E470:E471"/>
    <mergeCell ref="F470:F471"/>
    <mergeCell ref="G470:G471"/>
    <mergeCell ref="H470:H471"/>
    <mergeCell ref="I470:I471"/>
    <mergeCell ref="J470:J471"/>
    <mergeCell ref="K470:K471"/>
    <mergeCell ref="L470:L471"/>
    <mergeCell ref="M470:M471"/>
    <mergeCell ref="N470:N471"/>
    <mergeCell ref="O470:O471"/>
    <mergeCell ref="P470:P471"/>
    <mergeCell ref="Q470:Q471"/>
    <mergeCell ref="R470:R471"/>
    <mergeCell ref="L462:L464"/>
    <mergeCell ref="M462:M464"/>
    <mergeCell ref="N462:N464"/>
    <mergeCell ref="O462:O464"/>
    <mergeCell ref="P462:P464"/>
    <mergeCell ref="Q462:Q464"/>
    <mergeCell ref="R462:R464"/>
    <mergeCell ref="C459:C460"/>
    <mergeCell ref="A462:A464"/>
    <mergeCell ref="B462:B464"/>
    <mergeCell ref="D462:D464"/>
    <mergeCell ref="E462:E464"/>
    <mergeCell ref="F462:F464"/>
    <mergeCell ref="G462:G464"/>
    <mergeCell ref="H462:H464"/>
    <mergeCell ref="I462:I464"/>
    <mergeCell ref="T457:T458"/>
    <mergeCell ref="A457:A458"/>
    <mergeCell ref="B457:B458"/>
    <mergeCell ref="D457:D458"/>
    <mergeCell ref="E457:E458"/>
    <mergeCell ref="F457:F458"/>
    <mergeCell ref="G457:G458"/>
    <mergeCell ref="H457:H458"/>
    <mergeCell ref="I457:I458"/>
    <mergeCell ref="J457:J458"/>
    <mergeCell ref="C457:C458"/>
    <mergeCell ref="U457:U458"/>
    <mergeCell ref="V457:V458"/>
    <mergeCell ref="A459:A460"/>
    <mergeCell ref="B459:B460"/>
    <mergeCell ref="D459:D460"/>
    <mergeCell ref="E459:E460"/>
    <mergeCell ref="F459:F460"/>
    <mergeCell ref="G459:G460"/>
    <mergeCell ref="H459:H460"/>
    <mergeCell ref="I459:I460"/>
    <mergeCell ref="J459:J460"/>
    <mergeCell ref="K459:K460"/>
    <mergeCell ref="L459:L460"/>
    <mergeCell ref="M459:M460"/>
    <mergeCell ref="N459:N460"/>
    <mergeCell ref="O459:O460"/>
    <mergeCell ref="P459:P460"/>
    <mergeCell ref="Q459:Q460"/>
    <mergeCell ref="R459:R460"/>
    <mergeCell ref="S459:S460"/>
    <mergeCell ref="T459:T460"/>
    <mergeCell ref="U459:U460"/>
    <mergeCell ref="V459:V460"/>
    <mergeCell ref="K457:K458"/>
    <mergeCell ref="L457:L458"/>
    <mergeCell ref="M457:M458"/>
    <mergeCell ref="N457:N458"/>
    <mergeCell ref="O457:O458"/>
    <mergeCell ref="P457:P458"/>
    <mergeCell ref="Q457:Q458"/>
    <mergeCell ref="R457:R458"/>
    <mergeCell ref="S457:S458"/>
    <mergeCell ref="S452:S453"/>
    <mergeCell ref="T452:T453"/>
    <mergeCell ref="U452:U453"/>
    <mergeCell ref="V452:V453"/>
    <mergeCell ref="A455:A456"/>
    <mergeCell ref="B455:B456"/>
    <mergeCell ref="D455:D456"/>
    <mergeCell ref="E455:E456"/>
    <mergeCell ref="F455:F456"/>
    <mergeCell ref="G455:G456"/>
    <mergeCell ref="H455:H456"/>
    <mergeCell ref="I455:I456"/>
    <mergeCell ref="J455:J456"/>
    <mergeCell ref="K455:K456"/>
    <mergeCell ref="L455:L456"/>
    <mergeCell ref="M455:M456"/>
    <mergeCell ref="N455:N456"/>
    <mergeCell ref="O455:O456"/>
    <mergeCell ref="P455:P456"/>
    <mergeCell ref="Q455:Q456"/>
    <mergeCell ref="R455:R456"/>
    <mergeCell ref="T455:T456"/>
    <mergeCell ref="U455:U456"/>
    <mergeCell ref="V455:V456"/>
    <mergeCell ref="C455:C456"/>
    <mergeCell ref="A452:A453"/>
    <mergeCell ref="C452:C453"/>
    <mergeCell ref="D452:D453"/>
    <mergeCell ref="E452:E453"/>
    <mergeCell ref="F452:F453"/>
    <mergeCell ref="G452:G453"/>
    <mergeCell ref="H452:H453"/>
    <mergeCell ref="I452:I453"/>
    <mergeCell ref="J452:J453"/>
    <mergeCell ref="K452:K453"/>
    <mergeCell ref="L452:L453"/>
    <mergeCell ref="M452:M453"/>
    <mergeCell ref="N452:N453"/>
    <mergeCell ref="O452:O453"/>
    <mergeCell ref="P452:P453"/>
    <mergeCell ref="Q452:Q453"/>
    <mergeCell ref="R452:R453"/>
    <mergeCell ref="B450:B451"/>
    <mergeCell ref="C450:C451"/>
    <mergeCell ref="D450:D451"/>
    <mergeCell ref="E450:E451"/>
    <mergeCell ref="F450:F451"/>
    <mergeCell ref="G450:G451"/>
    <mergeCell ref="H450:H451"/>
    <mergeCell ref="I450:I451"/>
    <mergeCell ref="J450:J451"/>
    <mergeCell ref="K450:K451"/>
    <mergeCell ref="L450:L451"/>
    <mergeCell ref="M450:M451"/>
    <mergeCell ref="N450:N451"/>
    <mergeCell ref="O450:O451"/>
    <mergeCell ref="P450:P451"/>
    <mergeCell ref="Q450:Q451"/>
    <mergeCell ref="S455:S456"/>
    <mergeCell ref="R450:R451"/>
    <mergeCell ref="S450:S451"/>
    <mergeCell ref="T450:T451"/>
    <mergeCell ref="U450:U451"/>
    <mergeCell ref="V450:V451"/>
    <mergeCell ref="T438:T440"/>
    <mergeCell ref="U438:U440"/>
    <mergeCell ref="V438:V440"/>
    <mergeCell ref="C438:C440"/>
    <mergeCell ref="A446:A447"/>
    <mergeCell ref="B446:B447"/>
    <mergeCell ref="D446:D447"/>
    <mergeCell ref="E446:E447"/>
    <mergeCell ref="F446:F447"/>
    <mergeCell ref="G446:G447"/>
    <mergeCell ref="H446:H447"/>
    <mergeCell ref="I446:I447"/>
    <mergeCell ref="J446:J447"/>
    <mergeCell ref="K446:K447"/>
    <mergeCell ref="L446:L447"/>
    <mergeCell ref="M446:M447"/>
    <mergeCell ref="N446:N447"/>
    <mergeCell ref="O446:O447"/>
    <mergeCell ref="P446:P447"/>
    <mergeCell ref="Q446:Q447"/>
    <mergeCell ref="R446:R447"/>
    <mergeCell ref="S446:S447"/>
    <mergeCell ref="T446:T447"/>
    <mergeCell ref="U446:U447"/>
    <mergeCell ref="V446:V447"/>
    <mergeCell ref="C446:C447"/>
    <mergeCell ref="A450:A451"/>
    <mergeCell ref="T435:T436"/>
    <mergeCell ref="U435:U436"/>
    <mergeCell ref="V435:V436"/>
    <mergeCell ref="C431:C432"/>
    <mergeCell ref="C433:C434"/>
    <mergeCell ref="C435:C436"/>
    <mergeCell ref="A438:A440"/>
    <mergeCell ref="B438:B440"/>
    <mergeCell ref="D438:D440"/>
    <mergeCell ref="E438:E440"/>
    <mergeCell ref="F438:F440"/>
    <mergeCell ref="G438:G440"/>
    <mergeCell ref="H438:H440"/>
    <mergeCell ref="I438:I440"/>
    <mergeCell ref="J438:J440"/>
    <mergeCell ref="K438:K440"/>
    <mergeCell ref="L438:L440"/>
    <mergeCell ref="M438:M440"/>
    <mergeCell ref="N438:N440"/>
    <mergeCell ref="O438:O440"/>
    <mergeCell ref="P438:P440"/>
    <mergeCell ref="Q438:Q440"/>
    <mergeCell ref="R438:R440"/>
    <mergeCell ref="S438:S440"/>
    <mergeCell ref="K435:K436"/>
    <mergeCell ref="L435:L436"/>
    <mergeCell ref="M435:M436"/>
    <mergeCell ref="N435:N436"/>
    <mergeCell ref="O435:O436"/>
    <mergeCell ref="P435:P436"/>
    <mergeCell ref="Q435:Q436"/>
    <mergeCell ref="V431:V432"/>
    <mergeCell ref="A433:A434"/>
    <mergeCell ref="B433:B434"/>
    <mergeCell ref="D433:D434"/>
    <mergeCell ref="E433:E434"/>
    <mergeCell ref="F433:F434"/>
    <mergeCell ref="G433:G434"/>
    <mergeCell ref="H433:H434"/>
    <mergeCell ref="I433:I434"/>
    <mergeCell ref="J433:J434"/>
    <mergeCell ref="K433:K434"/>
    <mergeCell ref="L433:L434"/>
    <mergeCell ref="M433:M434"/>
    <mergeCell ref="N433:N434"/>
    <mergeCell ref="O433:O434"/>
    <mergeCell ref="P433:P434"/>
    <mergeCell ref="Q433:Q434"/>
    <mergeCell ref="R433:R434"/>
    <mergeCell ref="S433:S434"/>
    <mergeCell ref="T433:T434"/>
    <mergeCell ref="U433:U434"/>
    <mergeCell ref="V433:V434"/>
    <mergeCell ref="G431:G432"/>
    <mergeCell ref="H431:H432"/>
    <mergeCell ref="I431:I432"/>
    <mergeCell ref="J431:J432"/>
    <mergeCell ref="K431:K432"/>
    <mergeCell ref="L431:L432"/>
    <mergeCell ref="M431:M432"/>
    <mergeCell ref="N431:N432"/>
    <mergeCell ref="O431:O432"/>
    <mergeCell ref="P431:P432"/>
    <mergeCell ref="Q431:Q432"/>
    <mergeCell ref="R431:R432"/>
    <mergeCell ref="S435:S436"/>
    <mergeCell ref="A435:A436"/>
    <mergeCell ref="B435:B436"/>
    <mergeCell ref="D435:D436"/>
    <mergeCell ref="E435:E436"/>
    <mergeCell ref="F435:F436"/>
    <mergeCell ref="G435:G436"/>
    <mergeCell ref="H435:H436"/>
    <mergeCell ref="I435:I436"/>
    <mergeCell ref="J435:J436"/>
    <mergeCell ref="S431:S432"/>
    <mergeCell ref="T431:T432"/>
    <mergeCell ref="U431:U432"/>
    <mergeCell ref="T426:T427"/>
    <mergeCell ref="U426:U427"/>
    <mergeCell ref="A431:A432"/>
    <mergeCell ref="B431:B432"/>
    <mergeCell ref="D431:D432"/>
    <mergeCell ref="E431:E432"/>
    <mergeCell ref="F431:F432"/>
    <mergeCell ref="R435:R436"/>
    <mergeCell ref="V426:V427"/>
    <mergeCell ref="A428:A429"/>
    <mergeCell ref="C428:C429"/>
    <mergeCell ref="D428:D429"/>
    <mergeCell ref="E428:E429"/>
    <mergeCell ref="F428:F429"/>
    <mergeCell ref="G428:G429"/>
    <mergeCell ref="H428:H429"/>
    <mergeCell ref="I428:I429"/>
    <mergeCell ref="J428:J429"/>
    <mergeCell ref="K428:K429"/>
    <mergeCell ref="L428:L429"/>
    <mergeCell ref="M428:M429"/>
    <mergeCell ref="N428:N429"/>
    <mergeCell ref="O428:O429"/>
    <mergeCell ref="P428:P429"/>
    <mergeCell ref="Q428:Q429"/>
    <mergeCell ref="R428:R429"/>
    <mergeCell ref="S428:S429"/>
    <mergeCell ref="T428:T429"/>
    <mergeCell ref="U428:U429"/>
    <mergeCell ref="V428:V429"/>
    <mergeCell ref="T422:T423"/>
    <mergeCell ref="U422:U423"/>
    <mergeCell ref="V422:V423"/>
    <mergeCell ref="C422:C423"/>
    <mergeCell ref="A426:A427"/>
    <mergeCell ref="B426:B427"/>
    <mergeCell ref="C426:C427"/>
    <mergeCell ref="D426:D427"/>
    <mergeCell ref="E426:E427"/>
    <mergeCell ref="F426:F427"/>
    <mergeCell ref="G426:G427"/>
    <mergeCell ref="H426:H427"/>
    <mergeCell ref="I426:I427"/>
    <mergeCell ref="J426:J427"/>
    <mergeCell ref="K426:K427"/>
    <mergeCell ref="L426:L427"/>
    <mergeCell ref="M426:M427"/>
    <mergeCell ref="N426:N427"/>
    <mergeCell ref="O426:O427"/>
    <mergeCell ref="P426:P427"/>
    <mergeCell ref="Q426:Q427"/>
    <mergeCell ref="R426:R427"/>
    <mergeCell ref="S426:S427"/>
    <mergeCell ref="K422:K423"/>
    <mergeCell ref="L422:L423"/>
    <mergeCell ref="M422:M423"/>
    <mergeCell ref="N422:N423"/>
    <mergeCell ref="O422:O423"/>
    <mergeCell ref="P422:P423"/>
    <mergeCell ref="Q422:Q423"/>
    <mergeCell ref="R422:R423"/>
    <mergeCell ref="S422:S423"/>
    <mergeCell ref="A422:A423"/>
    <mergeCell ref="B422:B423"/>
    <mergeCell ref="D422:D423"/>
    <mergeCell ref="E422:E423"/>
    <mergeCell ref="F422:F423"/>
    <mergeCell ref="G422:G423"/>
    <mergeCell ref="H422:H423"/>
    <mergeCell ref="I422:I423"/>
    <mergeCell ref="J422:J423"/>
    <mergeCell ref="T414:T416"/>
    <mergeCell ref="U414:U416"/>
    <mergeCell ref="V414:V416"/>
    <mergeCell ref="C407:C408"/>
    <mergeCell ref="C409:C410"/>
    <mergeCell ref="C411:C412"/>
    <mergeCell ref="C414:C416"/>
    <mergeCell ref="K414:K416"/>
    <mergeCell ref="L414:L416"/>
    <mergeCell ref="M414:M416"/>
    <mergeCell ref="N414:N416"/>
    <mergeCell ref="O414:O416"/>
    <mergeCell ref="P414:P416"/>
    <mergeCell ref="Q414:Q416"/>
    <mergeCell ref="R414:R416"/>
    <mergeCell ref="S414:S416"/>
    <mergeCell ref="A414:A416"/>
    <mergeCell ref="B414:B416"/>
    <mergeCell ref="D414:D416"/>
    <mergeCell ref="E414:E416"/>
    <mergeCell ref="F414:F416"/>
    <mergeCell ref="G414:G416"/>
    <mergeCell ref="H414:H416"/>
    <mergeCell ref="I414:I416"/>
    <mergeCell ref="J414:J416"/>
    <mergeCell ref="T409:T410"/>
    <mergeCell ref="U409:U410"/>
    <mergeCell ref="V409:V410"/>
    <mergeCell ref="A411:A412"/>
    <mergeCell ref="B411:B412"/>
    <mergeCell ref="D411:D412"/>
    <mergeCell ref="E411:E412"/>
    <mergeCell ref="F411:F412"/>
    <mergeCell ref="G411:G412"/>
    <mergeCell ref="H411:H412"/>
    <mergeCell ref="I411:I412"/>
    <mergeCell ref="J411:J412"/>
    <mergeCell ref="K411:K412"/>
    <mergeCell ref="L411:L412"/>
    <mergeCell ref="M411:M412"/>
    <mergeCell ref="N411:N412"/>
    <mergeCell ref="O411:O412"/>
    <mergeCell ref="P411:P412"/>
    <mergeCell ref="Q411:Q412"/>
    <mergeCell ref="R411:R412"/>
    <mergeCell ref="S411:S412"/>
    <mergeCell ref="T411:T412"/>
    <mergeCell ref="U411:U412"/>
    <mergeCell ref="V411:V412"/>
    <mergeCell ref="K409:K410"/>
    <mergeCell ref="L409:L410"/>
    <mergeCell ref="M409:M410"/>
    <mergeCell ref="N409:N410"/>
    <mergeCell ref="O409:O410"/>
    <mergeCell ref="P409:P410"/>
    <mergeCell ref="Q409:Q410"/>
    <mergeCell ref="R409:R410"/>
    <mergeCell ref="S409:S410"/>
    <mergeCell ref="A409:A410"/>
    <mergeCell ref="B409:B410"/>
    <mergeCell ref="D409:D410"/>
    <mergeCell ref="E409:E410"/>
    <mergeCell ref="F409:F410"/>
    <mergeCell ref="G409:G410"/>
    <mergeCell ref="H409:H410"/>
    <mergeCell ref="I409:I410"/>
    <mergeCell ref="J409:J410"/>
    <mergeCell ref="A407:A408"/>
    <mergeCell ref="B407:B408"/>
    <mergeCell ref="D407:D408"/>
    <mergeCell ref="E407:E408"/>
    <mergeCell ref="F407:F408"/>
    <mergeCell ref="G407:G408"/>
    <mergeCell ref="H407:H408"/>
    <mergeCell ref="I407:I408"/>
    <mergeCell ref="J407:J408"/>
    <mergeCell ref="K407:K408"/>
    <mergeCell ref="L407:L408"/>
    <mergeCell ref="M407:M408"/>
    <mergeCell ref="N407:N408"/>
    <mergeCell ref="O407:O408"/>
    <mergeCell ref="P407:P408"/>
    <mergeCell ref="Q407:Q408"/>
    <mergeCell ref="R407:R408"/>
    <mergeCell ref="S407:S408"/>
    <mergeCell ref="T407:T408"/>
    <mergeCell ref="U407:U408"/>
    <mergeCell ref="V407:V408"/>
    <mergeCell ref="T402:T403"/>
    <mergeCell ref="U402:U403"/>
    <mergeCell ref="V402:V403"/>
    <mergeCell ref="A404:A405"/>
    <mergeCell ref="C404:C405"/>
    <mergeCell ref="D404:D405"/>
    <mergeCell ref="E404:E405"/>
    <mergeCell ref="F404:F405"/>
    <mergeCell ref="G404:G405"/>
    <mergeCell ref="H404:H405"/>
    <mergeCell ref="I404:I405"/>
    <mergeCell ref="J404:J405"/>
    <mergeCell ref="K404:K405"/>
    <mergeCell ref="L404:L405"/>
    <mergeCell ref="M404:M405"/>
    <mergeCell ref="N404:N405"/>
    <mergeCell ref="O404:O405"/>
    <mergeCell ref="P404:P405"/>
    <mergeCell ref="Q404:Q405"/>
    <mergeCell ref="R404:R405"/>
    <mergeCell ref="S404:S405"/>
    <mergeCell ref="T404:T405"/>
    <mergeCell ref="U404:U405"/>
    <mergeCell ref="V404:V405"/>
    <mergeCell ref="Q402:Q403"/>
    <mergeCell ref="R402:R403"/>
    <mergeCell ref="S402:S403"/>
    <mergeCell ref="B406:AJ406"/>
    <mergeCell ref="W404:W405"/>
    <mergeCell ref="S390:S392"/>
    <mergeCell ref="T390:T392"/>
    <mergeCell ref="U390:U392"/>
    <mergeCell ref="C398:C399"/>
    <mergeCell ref="A402:A403"/>
    <mergeCell ref="B402:B403"/>
    <mergeCell ref="C402:C403"/>
    <mergeCell ref="D402:D403"/>
    <mergeCell ref="E402:E403"/>
    <mergeCell ref="F402:F403"/>
    <mergeCell ref="G402:G403"/>
    <mergeCell ref="H402:H403"/>
    <mergeCell ref="I402:I403"/>
    <mergeCell ref="J402:J403"/>
    <mergeCell ref="K402:K403"/>
    <mergeCell ref="L402:L403"/>
    <mergeCell ref="M402:M403"/>
    <mergeCell ref="N402:N403"/>
    <mergeCell ref="O402:O403"/>
    <mergeCell ref="P402:P403"/>
    <mergeCell ref="K398:K399"/>
    <mergeCell ref="L398:L399"/>
    <mergeCell ref="M398:M399"/>
    <mergeCell ref="N398:N399"/>
    <mergeCell ref="O398:O399"/>
    <mergeCell ref="P398:P399"/>
    <mergeCell ref="B401:AJ401"/>
    <mergeCell ref="V390:V392"/>
    <mergeCell ref="B394:U394"/>
    <mergeCell ref="B395:U395"/>
    <mergeCell ref="C390:C392"/>
    <mergeCell ref="H390:H392"/>
    <mergeCell ref="I390:I392"/>
    <mergeCell ref="J390:J392"/>
    <mergeCell ref="K390:K392"/>
    <mergeCell ref="L390:L392"/>
    <mergeCell ref="M390:M392"/>
    <mergeCell ref="N390:N392"/>
    <mergeCell ref="O390:O392"/>
    <mergeCell ref="P390:P392"/>
    <mergeCell ref="T398:T399"/>
    <mergeCell ref="U398:U399"/>
    <mergeCell ref="V398:V399"/>
    <mergeCell ref="A390:A392"/>
    <mergeCell ref="B390:B392"/>
    <mergeCell ref="D390:D392"/>
    <mergeCell ref="E390:E392"/>
    <mergeCell ref="F390:F392"/>
    <mergeCell ref="G390:G392"/>
    <mergeCell ref="Q398:Q399"/>
    <mergeCell ref="R398:R399"/>
    <mergeCell ref="S398:S399"/>
    <mergeCell ref="A398:A399"/>
    <mergeCell ref="B398:B399"/>
    <mergeCell ref="D398:D399"/>
    <mergeCell ref="E398:E399"/>
    <mergeCell ref="F398:F399"/>
    <mergeCell ref="G398:G399"/>
    <mergeCell ref="H398:H399"/>
    <mergeCell ref="I398:I399"/>
    <mergeCell ref="J398:J399"/>
    <mergeCell ref="Q390:Q392"/>
    <mergeCell ref="R390:R392"/>
    <mergeCell ref="T385:T386"/>
    <mergeCell ref="U385:U386"/>
    <mergeCell ref="V385:V386"/>
    <mergeCell ref="A387:A388"/>
    <mergeCell ref="B387:B388"/>
    <mergeCell ref="D387:D388"/>
    <mergeCell ref="E387:E388"/>
    <mergeCell ref="F387:F388"/>
    <mergeCell ref="G387:G388"/>
    <mergeCell ref="H387:H388"/>
    <mergeCell ref="I387:I388"/>
    <mergeCell ref="J387:J388"/>
    <mergeCell ref="K387:K388"/>
    <mergeCell ref="L387:L388"/>
    <mergeCell ref="M387:M388"/>
    <mergeCell ref="N387:N388"/>
    <mergeCell ref="O387:O388"/>
    <mergeCell ref="P387:P388"/>
    <mergeCell ref="Q387:Q388"/>
    <mergeCell ref="R387:R388"/>
    <mergeCell ref="S387:S388"/>
    <mergeCell ref="T387:T388"/>
    <mergeCell ref="U387:U388"/>
    <mergeCell ref="V387:V388"/>
    <mergeCell ref="K385:K386"/>
    <mergeCell ref="L385:L386"/>
    <mergeCell ref="M385:M386"/>
    <mergeCell ref="N385:N386"/>
    <mergeCell ref="O385:O386"/>
    <mergeCell ref="P385:P386"/>
    <mergeCell ref="Q385:Q386"/>
    <mergeCell ref="R385:R386"/>
    <mergeCell ref="S385:S386"/>
    <mergeCell ref="A385:A386"/>
    <mergeCell ref="B385:B386"/>
    <mergeCell ref="D385:D386"/>
    <mergeCell ref="E385:E386"/>
    <mergeCell ref="F385:F386"/>
    <mergeCell ref="G385:G386"/>
    <mergeCell ref="H385:H386"/>
    <mergeCell ref="I385:I386"/>
    <mergeCell ref="J385:J386"/>
    <mergeCell ref="C385:C386"/>
    <mergeCell ref="C387:C388"/>
    <mergeCell ref="S380:S381"/>
    <mergeCell ref="T380:T381"/>
    <mergeCell ref="U380:U381"/>
    <mergeCell ref="V380:V381"/>
    <mergeCell ref="A383:A384"/>
    <mergeCell ref="B383:B384"/>
    <mergeCell ref="D383:D384"/>
    <mergeCell ref="E383:E384"/>
    <mergeCell ref="F383:F384"/>
    <mergeCell ref="G383:G384"/>
    <mergeCell ref="H383:H384"/>
    <mergeCell ref="I383:I384"/>
    <mergeCell ref="J383:J384"/>
    <mergeCell ref="K383:K384"/>
    <mergeCell ref="L383:L384"/>
    <mergeCell ref="M383:M384"/>
    <mergeCell ref="N383:N384"/>
    <mergeCell ref="O383:O384"/>
    <mergeCell ref="P383:P384"/>
    <mergeCell ref="Q383:Q384"/>
    <mergeCell ref="P378:P379"/>
    <mergeCell ref="Q378:Q379"/>
    <mergeCell ref="R383:R384"/>
    <mergeCell ref="S383:S384"/>
    <mergeCell ref="T383:T384"/>
    <mergeCell ref="U383:U384"/>
    <mergeCell ref="V383:V384"/>
    <mergeCell ref="C383:C384"/>
    <mergeCell ref="A380:A381"/>
    <mergeCell ref="C380:C381"/>
    <mergeCell ref="D380:D381"/>
    <mergeCell ref="E380:E381"/>
    <mergeCell ref="F380:F381"/>
    <mergeCell ref="G380:G381"/>
    <mergeCell ref="H380:H381"/>
    <mergeCell ref="I380:I381"/>
    <mergeCell ref="J380:J381"/>
    <mergeCell ref="K380:K381"/>
    <mergeCell ref="L380:L381"/>
    <mergeCell ref="M380:M381"/>
    <mergeCell ref="N380:N381"/>
    <mergeCell ref="O380:O381"/>
    <mergeCell ref="P380:P381"/>
    <mergeCell ref="Q380:Q381"/>
    <mergeCell ref="R380:R381"/>
    <mergeCell ref="R378:R379"/>
    <mergeCell ref="S378:S379"/>
    <mergeCell ref="T378:T379"/>
    <mergeCell ref="U378:U379"/>
    <mergeCell ref="V378:V379"/>
    <mergeCell ref="M366:M368"/>
    <mergeCell ref="N366:N368"/>
    <mergeCell ref="O366:O368"/>
    <mergeCell ref="A378:A379"/>
    <mergeCell ref="B378:B379"/>
    <mergeCell ref="C378:C379"/>
    <mergeCell ref="D378:D379"/>
    <mergeCell ref="E378:E379"/>
    <mergeCell ref="F378:F379"/>
    <mergeCell ref="G378:G379"/>
    <mergeCell ref="H378:H379"/>
    <mergeCell ref="I378:I379"/>
    <mergeCell ref="J378:J379"/>
    <mergeCell ref="K378:K379"/>
    <mergeCell ref="L378:L379"/>
    <mergeCell ref="M378:M379"/>
    <mergeCell ref="N378:N379"/>
    <mergeCell ref="O378:O379"/>
    <mergeCell ref="T366:T368"/>
    <mergeCell ref="U366:U368"/>
    <mergeCell ref="V366:V368"/>
    <mergeCell ref="C361:C362"/>
    <mergeCell ref="C363:C364"/>
    <mergeCell ref="C366:C368"/>
    <mergeCell ref="H361:H362"/>
    <mergeCell ref="I361:I362"/>
    <mergeCell ref="J361:J362"/>
    <mergeCell ref="A374:A375"/>
    <mergeCell ref="B374:B375"/>
    <mergeCell ref="D374:D375"/>
    <mergeCell ref="E374:E375"/>
    <mergeCell ref="F374:F375"/>
    <mergeCell ref="G374:G375"/>
    <mergeCell ref="H374:H375"/>
    <mergeCell ref="I374:I375"/>
    <mergeCell ref="J374:J375"/>
    <mergeCell ref="K374:K375"/>
    <mergeCell ref="L374:L375"/>
    <mergeCell ref="M374:M375"/>
    <mergeCell ref="N374:N375"/>
    <mergeCell ref="O374:O375"/>
    <mergeCell ref="P374:P375"/>
    <mergeCell ref="Q374:Q375"/>
    <mergeCell ref="K366:K368"/>
    <mergeCell ref="L366:L368"/>
    <mergeCell ref="U363:U364"/>
    <mergeCell ref="V363:V364"/>
    <mergeCell ref="K361:K362"/>
    <mergeCell ref="L361:L362"/>
    <mergeCell ref="M361:M362"/>
    <mergeCell ref="U359:U360"/>
    <mergeCell ref="B358:AJ358"/>
    <mergeCell ref="W359:W360"/>
    <mergeCell ref="X359:X360"/>
    <mergeCell ref="Y359:Y360"/>
    <mergeCell ref="P366:P368"/>
    <mergeCell ref="Q366:Q368"/>
    <mergeCell ref="R366:R368"/>
    <mergeCell ref="S366:S368"/>
    <mergeCell ref="A366:A368"/>
    <mergeCell ref="B366:B368"/>
    <mergeCell ref="D366:D368"/>
    <mergeCell ref="E366:E368"/>
    <mergeCell ref="F366:F368"/>
    <mergeCell ref="G366:G368"/>
    <mergeCell ref="H366:H368"/>
    <mergeCell ref="I366:I368"/>
    <mergeCell ref="J366:J368"/>
    <mergeCell ref="T361:T362"/>
    <mergeCell ref="U361:U362"/>
    <mergeCell ref="V361:V362"/>
    <mergeCell ref="A363:A364"/>
    <mergeCell ref="B363:B364"/>
    <mergeCell ref="D363:D364"/>
    <mergeCell ref="E363:E364"/>
    <mergeCell ref="F363:F364"/>
    <mergeCell ref="G363:G364"/>
    <mergeCell ref="H363:H364"/>
    <mergeCell ref="I363:I364"/>
    <mergeCell ref="J363:J364"/>
    <mergeCell ref="L359:L360"/>
    <mergeCell ref="M359:M360"/>
    <mergeCell ref="O361:O362"/>
    <mergeCell ref="P361:P362"/>
    <mergeCell ref="Q361:Q362"/>
    <mergeCell ref="R361:R362"/>
    <mergeCell ref="S361:S362"/>
    <mergeCell ref="A361:A362"/>
    <mergeCell ref="B361:B362"/>
    <mergeCell ref="D361:D362"/>
    <mergeCell ref="E361:E362"/>
    <mergeCell ref="F361:F362"/>
    <mergeCell ref="G361:G362"/>
    <mergeCell ref="K363:K364"/>
    <mergeCell ref="L363:L364"/>
    <mergeCell ref="M363:M364"/>
    <mergeCell ref="N363:N364"/>
    <mergeCell ref="O363:O364"/>
    <mergeCell ref="P363:P364"/>
    <mergeCell ref="Q363:Q364"/>
    <mergeCell ref="F359:F360"/>
    <mergeCell ref="G359:G360"/>
    <mergeCell ref="H359:H360"/>
    <mergeCell ref="I359:I360"/>
    <mergeCell ref="J359:J360"/>
    <mergeCell ref="K359:K360"/>
    <mergeCell ref="O359:O360"/>
    <mergeCell ref="P359:P360"/>
    <mergeCell ref="Q359:Q360"/>
    <mergeCell ref="R359:R360"/>
    <mergeCell ref="R363:R364"/>
    <mergeCell ref="S363:S364"/>
    <mergeCell ref="T363:T364"/>
    <mergeCell ref="A356:A357"/>
    <mergeCell ref="C356:C357"/>
    <mergeCell ref="D356:D357"/>
    <mergeCell ref="E356:E357"/>
    <mergeCell ref="F356:F357"/>
    <mergeCell ref="S359:S360"/>
    <mergeCell ref="T359:T360"/>
    <mergeCell ref="N359:N360"/>
    <mergeCell ref="G356:G357"/>
    <mergeCell ref="H356:H357"/>
    <mergeCell ref="I356:I357"/>
    <mergeCell ref="J356:J357"/>
    <mergeCell ref="K356:K357"/>
    <mergeCell ref="L356:L357"/>
    <mergeCell ref="M356:M357"/>
    <mergeCell ref="N356:N357"/>
    <mergeCell ref="O356:O357"/>
    <mergeCell ref="P356:P357"/>
    <mergeCell ref="N361:N362"/>
    <mergeCell ref="AC354:AC355"/>
    <mergeCell ref="B347:AJ347"/>
    <mergeCell ref="B353:AJ353"/>
    <mergeCell ref="V359:V360"/>
    <mergeCell ref="C359:C360"/>
    <mergeCell ref="A354:A355"/>
    <mergeCell ref="B354:B355"/>
    <mergeCell ref="C354:C355"/>
    <mergeCell ref="D354:D355"/>
    <mergeCell ref="E354:E355"/>
    <mergeCell ref="F354:F355"/>
    <mergeCell ref="G354:G355"/>
    <mergeCell ref="H354:H355"/>
    <mergeCell ref="I354:I355"/>
    <mergeCell ref="J354:J355"/>
    <mergeCell ref="K354:K355"/>
    <mergeCell ref="L354:L355"/>
    <mergeCell ref="M354:M355"/>
    <mergeCell ref="N354:N355"/>
    <mergeCell ref="O354:O355"/>
    <mergeCell ref="P354:P355"/>
    <mergeCell ref="Q354:Q355"/>
    <mergeCell ref="A359:A360"/>
    <mergeCell ref="B359:B360"/>
    <mergeCell ref="D359:D360"/>
    <mergeCell ref="E359:E360"/>
    <mergeCell ref="Q356:Q357"/>
    <mergeCell ref="R356:R357"/>
    <mergeCell ref="R354:R355"/>
    <mergeCell ref="S354:S355"/>
    <mergeCell ref="S356:S357"/>
    <mergeCell ref="T356:T357"/>
    <mergeCell ref="U356:U357"/>
    <mergeCell ref="P339:P340"/>
    <mergeCell ref="Q339:Q340"/>
    <mergeCell ref="R339:R340"/>
    <mergeCell ref="T354:T355"/>
    <mergeCell ref="U354:U355"/>
    <mergeCell ref="V354:V355"/>
    <mergeCell ref="T342:T344"/>
    <mergeCell ref="U342:U344"/>
    <mergeCell ref="V342:V344"/>
    <mergeCell ref="C342:C344"/>
    <mergeCell ref="P342:P344"/>
    <mergeCell ref="Q342:Q344"/>
    <mergeCell ref="R342:R344"/>
    <mergeCell ref="V356:V357"/>
    <mergeCell ref="A350:A351"/>
    <mergeCell ref="B350:B351"/>
    <mergeCell ref="D350:D351"/>
    <mergeCell ref="E350:E351"/>
    <mergeCell ref="F350:F351"/>
    <mergeCell ref="G350:G351"/>
    <mergeCell ref="H350:H351"/>
    <mergeCell ref="I350:I351"/>
    <mergeCell ref="J350:J351"/>
    <mergeCell ref="K350:K351"/>
    <mergeCell ref="L350:L351"/>
    <mergeCell ref="M350:M351"/>
    <mergeCell ref="N350:N351"/>
    <mergeCell ref="O350:O351"/>
    <mergeCell ref="P350:P351"/>
    <mergeCell ref="Q350:Q351"/>
    <mergeCell ref="A342:A344"/>
    <mergeCell ref="C350:C351"/>
    <mergeCell ref="B346:AJ346"/>
    <mergeCell ref="B342:B344"/>
    <mergeCell ref="D342:D344"/>
    <mergeCell ref="E342:E344"/>
    <mergeCell ref="F342:F344"/>
    <mergeCell ref="G342:G344"/>
    <mergeCell ref="H342:H344"/>
    <mergeCell ref="I342:I344"/>
    <mergeCell ref="J342:J344"/>
    <mergeCell ref="K342:K344"/>
    <mergeCell ref="L342:L344"/>
    <mergeCell ref="M342:M344"/>
    <mergeCell ref="N342:N344"/>
    <mergeCell ref="O342:O344"/>
    <mergeCell ref="I337:I338"/>
    <mergeCell ref="J337:J338"/>
    <mergeCell ref="K337:K338"/>
    <mergeCell ref="L337:L338"/>
    <mergeCell ref="M337:M338"/>
    <mergeCell ref="N337:N338"/>
    <mergeCell ref="O337:O338"/>
    <mergeCell ref="P337:P338"/>
    <mergeCell ref="D337:D338"/>
    <mergeCell ref="E337:E338"/>
    <mergeCell ref="F337:F338"/>
    <mergeCell ref="G337:G338"/>
    <mergeCell ref="H337:H338"/>
    <mergeCell ref="K339:K340"/>
    <mergeCell ref="L339:L340"/>
    <mergeCell ref="M339:M340"/>
    <mergeCell ref="N339:N340"/>
    <mergeCell ref="O339:O340"/>
    <mergeCell ref="A339:A340"/>
    <mergeCell ref="T339:T340"/>
    <mergeCell ref="U339:U340"/>
    <mergeCell ref="V339:V340"/>
    <mergeCell ref="S335:S336"/>
    <mergeCell ref="T335:T336"/>
    <mergeCell ref="U335:U336"/>
    <mergeCell ref="B334:AJ334"/>
    <mergeCell ref="W335:W336"/>
    <mergeCell ref="X335:X336"/>
    <mergeCell ref="Y335:Y336"/>
    <mergeCell ref="Z335:Z336"/>
    <mergeCell ref="AA335:AA336"/>
    <mergeCell ref="AB335:AB336"/>
    <mergeCell ref="AC335:AC336"/>
    <mergeCell ref="AD335:AD336"/>
    <mergeCell ref="AE335:AE336"/>
    <mergeCell ref="AF335:AF336"/>
    <mergeCell ref="S339:S340"/>
    <mergeCell ref="B339:B340"/>
    <mergeCell ref="D339:D340"/>
    <mergeCell ref="E339:E340"/>
    <mergeCell ref="F339:F340"/>
    <mergeCell ref="G339:G340"/>
    <mergeCell ref="H339:H340"/>
    <mergeCell ref="I339:I340"/>
    <mergeCell ref="J339:J340"/>
    <mergeCell ref="C337:C338"/>
    <mergeCell ref="C339:C340"/>
    <mergeCell ref="V335:V336"/>
    <mergeCell ref="A337:A338"/>
    <mergeCell ref="B337:B338"/>
    <mergeCell ref="A335:A336"/>
    <mergeCell ref="B335:B336"/>
    <mergeCell ref="D335:D336"/>
    <mergeCell ref="E335:E336"/>
    <mergeCell ref="F335:F336"/>
    <mergeCell ref="G335:G336"/>
    <mergeCell ref="H335:H336"/>
    <mergeCell ref="I335:I336"/>
    <mergeCell ref="J335:J336"/>
    <mergeCell ref="K335:K336"/>
    <mergeCell ref="L335:L336"/>
    <mergeCell ref="M335:M336"/>
    <mergeCell ref="N335:N336"/>
    <mergeCell ref="O335:O336"/>
    <mergeCell ref="P335:P336"/>
    <mergeCell ref="Q335:Q336"/>
    <mergeCell ref="R335:R336"/>
    <mergeCell ref="C335:C336"/>
    <mergeCell ref="AB316:AB317"/>
    <mergeCell ref="AC316:AC317"/>
    <mergeCell ref="X327:X328"/>
    <mergeCell ref="A331:A332"/>
    <mergeCell ref="B331:B332"/>
    <mergeCell ref="C331:C332"/>
    <mergeCell ref="D331:D332"/>
    <mergeCell ref="E331:E332"/>
    <mergeCell ref="F331:F332"/>
    <mergeCell ref="G331:G332"/>
    <mergeCell ref="H331:H332"/>
    <mergeCell ref="I331:I332"/>
    <mergeCell ref="J331:J332"/>
    <mergeCell ref="K331:K332"/>
    <mergeCell ref="L331:L332"/>
    <mergeCell ref="M331:M332"/>
    <mergeCell ref="N331:N332"/>
    <mergeCell ref="O331:O332"/>
    <mergeCell ref="P331:P332"/>
    <mergeCell ref="Q331:Q332"/>
    <mergeCell ref="R331:R332"/>
    <mergeCell ref="S331:S332"/>
    <mergeCell ref="T331:T332"/>
    <mergeCell ref="U331:U332"/>
    <mergeCell ref="V331:V332"/>
    <mergeCell ref="S319:S321"/>
    <mergeCell ref="K316:K317"/>
    <mergeCell ref="P316:P317"/>
    <mergeCell ref="Q316:Q317"/>
    <mergeCell ref="R316:R317"/>
    <mergeCell ref="T319:T321"/>
    <mergeCell ref="U319:U321"/>
    <mergeCell ref="V319:V321"/>
    <mergeCell ref="R327:R328"/>
    <mergeCell ref="S327:S328"/>
    <mergeCell ref="T327:T328"/>
    <mergeCell ref="Q319:Q321"/>
    <mergeCell ref="R319:R321"/>
    <mergeCell ref="U316:U317"/>
    <mergeCell ref="V316:V317"/>
    <mergeCell ref="W316:W317"/>
    <mergeCell ref="X316:X317"/>
    <mergeCell ref="Y316:Y317"/>
    <mergeCell ref="AA316:AA317"/>
    <mergeCell ref="Z316:Z317"/>
    <mergeCell ref="C319:C321"/>
    <mergeCell ref="A327:A328"/>
    <mergeCell ref="B327:B328"/>
    <mergeCell ref="D327:D328"/>
    <mergeCell ref="E327:E328"/>
    <mergeCell ref="F327:F328"/>
    <mergeCell ref="G327:G328"/>
    <mergeCell ref="H327:H328"/>
    <mergeCell ref="I327:I328"/>
    <mergeCell ref="J327:J328"/>
    <mergeCell ref="K327:K328"/>
    <mergeCell ref="L327:L328"/>
    <mergeCell ref="M327:M328"/>
    <mergeCell ref="N327:N328"/>
    <mergeCell ref="O327:O328"/>
    <mergeCell ref="P327:P328"/>
    <mergeCell ref="Q327:Q328"/>
    <mergeCell ref="A319:A321"/>
    <mergeCell ref="B319:B321"/>
    <mergeCell ref="D319:D321"/>
    <mergeCell ref="E319:E321"/>
    <mergeCell ref="F319:F321"/>
    <mergeCell ref="G319:G321"/>
    <mergeCell ref="H319:H321"/>
    <mergeCell ref="I319:I321"/>
    <mergeCell ref="J319:J321"/>
    <mergeCell ref="K319:K321"/>
    <mergeCell ref="L319:L321"/>
    <mergeCell ref="M319:M321"/>
    <mergeCell ref="N319:N321"/>
    <mergeCell ref="O319:O321"/>
    <mergeCell ref="P319:P321"/>
    <mergeCell ref="O314:O315"/>
    <mergeCell ref="P314:P315"/>
    <mergeCell ref="Q314:Q315"/>
    <mergeCell ref="R314:R315"/>
    <mergeCell ref="S314:S315"/>
    <mergeCell ref="T314:T315"/>
    <mergeCell ref="C312:C313"/>
    <mergeCell ref="C314:C315"/>
    <mergeCell ref="C316:C317"/>
    <mergeCell ref="S312:S313"/>
    <mergeCell ref="T312:T313"/>
    <mergeCell ref="U312:U313"/>
    <mergeCell ref="E312:E313"/>
    <mergeCell ref="F312:F313"/>
    <mergeCell ref="G312:G313"/>
    <mergeCell ref="H312:H313"/>
    <mergeCell ref="I312:I313"/>
    <mergeCell ref="J312:J313"/>
    <mergeCell ref="K312:K313"/>
    <mergeCell ref="L312:L313"/>
    <mergeCell ref="M312:M313"/>
    <mergeCell ref="N312:N313"/>
    <mergeCell ref="O312:O313"/>
    <mergeCell ref="P312:P313"/>
    <mergeCell ref="Q312:Q313"/>
    <mergeCell ref="R312:R313"/>
    <mergeCell ref="S316:S317"/>
    <mergeCell ref="T316:T317"/>
    <mergeCell ref="L316:L317"/>
    <mergeCell ref="M316:M317"/>
    <mergeCell ref="N316:N317"/>
    <mergeCell ref="O316:O317"/>
    <mergeCell ref="Q308:Q309"/>
    <mergeCell ref="R308:R309"/>
    <mergeCell ref="S308:S309"/>
    <mergeCell ref="A304:A305"/>
    <mergeCell ref="B304:B305"/>
    <mergeCell ref="D304:D305"/>
    <mergeCell ref="A316:A317"/>
    <mergeCell ref="B316:B317"/>
    <mergeCell ref="D316:D317"/>
    <mergeCell ref="E316:E317"/>
    <mergeCell ref="F316:F317"/>
    <mergeCell ref="G316:G317"/>
    <mergeCell ref="H316:H317"/>
    <mergeCell ref="I316:I317"/>
    <mergeCell ref="J316:J317"/>
    <mergeCell ref="V312:V313"/>
    <mergeCell ref="A314:A315"/>
    <mergeCell ref="B314:B315"/>
    <mergeCell ref="D314:D315"/>
    <mergeCell ref="E314:E315"/>
    <mergeCell ref="F314:F315"/>
    <mergeCell ref="G314:G315"/>
    <mergeCell ref="H314:H315"/>
    <mergeCell ref="I314:I315"/>
    <mergeCell ref="J314:J315"/>
    <mergeCell ref="A312:A313"/>
    <mergeCell ref="B312:B313"/>
    <mergeCell ref="D312:D313"/>
    <mergeCell ref="K314:K315"/>
    <mergeCell ref="L314:L315"/>
    <mergeCell ref="M314:M315"/>
    <mergeCell ref="N314:N315"/>
    <mergeCell ref="A308:A309"/>
    <mergeCell ref="B308:B309"/>
    <mergeCell ref="C308:C309"/>
    <mergeCell ref="D308:D309"/>
    <mergeCell ref="E308:E309"/>
    <mergeCell ref="F308:F309"/>
    <mergeCell ref="G308:G309"/>
    <mergeCell ref="H308:H309"/>
    <mergeCell ref="I308:I309"/>
    <mergeCell ref="J308:J309"/>
    <mergeCell ref="K308:K309"/>
    <mergeCell ref="L308:L309"/>
    <mergeCell ref="M308:M309"/>
    <mergeCell ref="N308:N309"/>
    <mergeCell ref="O308:O309"/>
    <mergeCell ref="P308:P309"/>
    <mergeCell ref="E304:E305"/>
    <mergeCell ref="F304:F305"/>
    <mergeCell ref="G304:G305"/>
    <mergeCell ref="H304:H305"/>
    <mergeCell ref="I304:I305"/>
    <mergeCell ref="J304:J305"/>
    <mergeCell ref="K304:K305"/>
    <mergeCell ref="L304:L305"/>
    <mergeCell ref="M304:M305"/>
    <mergeCell ref="N304:N305"/>
    <mergeCell ref="O304:O305"/>
    <mergeCell ref="P304:P305"/>
    <mergeCell ref="Q304:Q305"/>
    <mergeCell ref="R304:R305"/>
    <mergeCell ref="A296:A298"/>
    <mergeCell ref="B296:B298"/>
    <mergeCell ref="D296:D298"/>
    <mergeCell ref="E296:E298"/>
    <mergeCell ref="F296:F298"/>
    <mergeCell ref="G296:G298"/>
    <mergeCell ref="H296:H298"/>
    <mergeCell ref="I296:I298"/>
    <mergeCell ref="J296:J298"/>
    <mergeCell ref="B300:AJ300"/>
    <mergeCell ref="B301:AJ301"/>
    <mergeCell ref="W304:W305"/>
    <mergeCell ref="X304:X305"/>
    <mergeCell ref="Y304:Y305"/>
    <mergeCell ref="Z304:Z305"/>
    <mergeCell ref="AA304:AA305"/>
    <mergeCell ref="AB304:AB305"/>
    <mergeCell ref="AC304:AC305"/>
    <mergeCell ref="C304:C305"/>
    <mergeCell ref="A293:A294"/>
    <mergeCell ref="B293:B294"/>
    <mergeCell ref="D293:D294"/>
    <mergeCell ref="E293:E294"/>
    <mergeCell ref="F293:F294"/>
    <mergeCell ref="G293:G294"/>
    <mergeCell ref="H293:H294"/>
    <mergeCell ref="I293:I294"/>
    <mergeCell ref="J293:J294"/>
    <mergeCell ref="C296:C298"/>
    <mergeCell ref="C291:C292"/>
    <mergeCell ref="C293:C294"/>
    <mergeCell ref="A291:A292"/>
    <mergeCell ref="B291:B292"/>
    <mergeCell ref="D291:D292"/>
    <mergeCell ref="E291:E292"/>
    <mergeCell ref="F291:F292"/>
    <mergeCell ref="G291:G292"/>
    <mergeCell ref="H291:H292"/>
    <mergeCell ref="I291:I292"/>
    <mergeCell ref="J291:J292"/>
    <mergeCell ref="U286:U287"/>
    <mergeCell ref="V286:V287"/>
    <mergeCell ref="A289:A290"/>
    <mergeCell ref="B289:B290"/>
    <mergeCell ref="D289:D290"/>
    <mergeCell ref="E289:E290"/>
    <mergeCell ref="F289:F290"/>
    <mergeCell ref="G289:G290"/>
    <mergeCell ref="H289:H290"/>
    <mergeCell ref="I289:I290"/>
    <mergeCell ref="J289:J290"/>
    <mergeCell ref="C289:C290"/>
    <mergeCell ref="L289:L290"/>
    <mergeCell ref="M289:M290"/>
    <mergeCell ref="N289:N290"/>
    <mergeCell ref="O289:O290"/>
    <mergeCell ref="P289:P290"/>
    <mergeCell ref="Q289:Q290"/>
    <mergeCell ref="R289:R290"/>
    <mergeCell ref="S289:S290"/>
    <mergeCell ref="Q291:Q292"/>
    <mergeCell ref="R284:R285"/>
    <mergeCell ref="S284:S285"/>
    <mergeCell ref="T284:T285"/>
    <mergeCell ref="U284:U285"/>
    <mergeCell ref="V284:V285"/>
    <mergeCell ref="A286:A287"/>
    <mergeCell ref="C286:C287"/>
    <mergeCell ref="D286:D287"/>
    <mergeCell ref="E286:E287"/>
    <mergeCell ref="F286:F287"/>
    <mergeCell ref="G286:G287"/>
    <mergeCell ref="H286:H287"/>
    <mergeCell ref="I286:I287"/>
    <mergeCell ref="J286:J287"/>
    <mergeCell ref="K286:K287"/>
    <mergeCell ref="L286:L287"/>
    <mergeCell ref="M286:M287"/>
    <mergeCell ref="N286:N287"/>
    <mergeCell ref="O286:O287"/>
    <mergeCell ref="P286:P287"/>
    <mergeCell ref="Q286:Q287"/>
    <mergeCell ref="R286:R287"/>
    <mergeCell ref="S286:S287"/>
    <mergeCell ref="T286:T287"/>
    <mergeCell ref="A284:A285"/>
    <mergeCell ref="B284:B285"/>
    <mergeCell ref="C284:C285"/>
    <mergeCell ref="D284:D285"/>
    <mergeCell ref="E284:E285"/>
    <mergeCell ref="F284:F285"/>
    <mergeCell ref="G284:G285"/>
    <mergeCell ref="H284:H285"/>
    <mergeCell ref="I284:I285"/>
    <mergeCell ref="J284:J285"/>
    <mergeCell ref="K284:K285"/>
    <mergeCell ref="L284:L285"/>
    <mergeCell ref="M284:M285"/>
    <mergeCell ref="N284:N285"/>
    <mergeCell ref="O284:O285"/>
    <mergeCell ref="P284:P285"/>
    <mergeCell ref="Q284:Q285"/>
    <mergeCell ref="A280:A281"/>
    <mergeCell ref="B280:B281"/>
    <mergeCell ref="D280:D281"/>
    <mergeCell ref="E280:E281"/>
    <mergeCell ref="F280:F281"/>
    <mergeCell ref="G280:G281"/>
    <mergeCell ref="H280:H281"/>
    <mergeCell ref="I280:I281"/>
    <mergeCell ref="J280:J281"/>
    <mergeCell ref="T273:T274"/>
    <mergeCell ref="U273:U274"/>
    <mergeCell ref="V273:V274"/>
    <mergeCell ref="C273:C274"/>
    <mergeCell ref="C270:C271"/>
    <mergeCell ref="C268:C269"/>
    <mergeCell ref="C266:C267"/>
    <mergeCell ref="K273:K274"/>
    <mergeCell ref="L273:L274"/>
    <mergeCell ref="M273:M274"/>
    <mergeCell ref="N273:N274"/>
    <mergeCell ref="O273:O274"/>
    <mergeCell ref="P273:P274"/>
    <mergeCell ref="Q273:Q274"/>
    <mergeCell ref="R273:R274"/>
    <mergeCell ref="S273:S274"/>
    <mergeCell ref="A273:A274"/>
    <mergeCell ref="B273:B274"/>
    <mergeCell ref="D273:D274"/>
    <mergeCell ref="E273:E274"/>
    <mergeCell ref="F273:F274"/>
    <mergeCell ref="Q268:Q269"/>
    <mergeCell ref="R268:R269"/>
    <mergeCell ref="S268:S269"/>
    <mergeCell ref="A268:A269"/>
    <mergeCell ref="B268:B269"/>
    <mergeCell ref="D268:D269"/>
    <mergeCell ref="E268:E269"/>
    <mergeCell ref="F268:F269"/>
    <mergeCell ref="G268:G269"/>
    <mergeCell ref="H268:H269"/>
    <mergeCell ref="I268:I269"/>
    <mergeCell ref="T280:T281"/>
    <mergeCell ref="U280:U281"/>
    <mergeCell ref="T268:T269"/>
    <mergeCell ref="U268:U269"/>
    <mergeCell ref="V268:V269"/>
    <mergeCell ref="A270:A271"/>
    <mergeCell ref="B270:B271"/>
    <mergeCell ref="D270:D271"/>
    <mergeCell ref="E270:E271"/>
    <mergeCell ref="F270:F271"/>
    <mergeCell ref="G270:G271"/>
    <mergeCell ref="H270:H271"/>
    <mergeCell ref="I270:I271"/>
    <mergeCell ref="J270:J271"/>
    <mergeCell ref="K270:K271"/>
    <mergeCell ref="L270:L271"/>
    <mergeCell ref="M270:M271"/>
    <mergeCell ref="N270:N271"/>
    <mergeCell ref="O270:O271"/>
    <mergeCell ref="P270:P271"/>
    <mergeCell ref="Q270:Q271"/>
    <mergeCell ref="R270:R271"/>
    <mergeCell ref="S270:S271"/>
    <mergeCell ref="T270:T271"/>
    <mergeCell ref="U270:U271"/>
    <mergeCell ref="V270:V271"/>
    <mergeCell ref="K268:K269"/>
    <mergeCell ref="L268:L269"/>
    <mergeCell ref="M268:M269"/>
    <mergeCell ref="N268:N269"/>
    <mergeCell ref="O268:O269"/>
    <mergeCell ref="P268:P269"/>
    <mergeCell ref="J268:J269"/>
    <mergeCell ref="A266:A267"/>
    <mergeCell ref="B266:B267"/>
    <mergeCell ref="D266:D267"/>
    <mergeCell ref="E266:E267"/>
    <mergeCell ref="F266:F267"/>
    <mergeCell ref="G266:G267"/>
    <mergeCell ref="H266:H267"/>
    <mergeCell ref="I266:I267"/>
    <mergeCell ref="J266:J267"/>
    <mergeCell ref="K266:K267"/>
    <mergeCell ref="L266:L267"/>
    <mergeCell ref="M266:M267"/>
    <mergeCell ref="N266:N267"/>
    <mergeCell ref="O266:O267"/>
    <mergeCell ref="P266:P267"/>
    <mergeCell ref="Q266:Q267"/>
    <mergeCell ref="R266:R267"/>
    <mergeCell ref="S258:S259"/>
    <mergeCell ref="T258:T259"/>
    <mergeCell ref="U258:U259"/>
    <mergeCell ref="V258:V259"/>
    <mergeCell ref="B254:AJ254"/>
    <mergeCell ref="B255:AJ255"/>
    <mergeCell ref="S266:S267"/>
    <mergeCell ref="T266:T267"/>
    <mergeCell ref="U266:U267"/>
    <mergeCell ref="V266:V267"/>
    <mergeCell ref="B261:V261"/>
    <mergeCell ref="C258:C259"/>
    <mergeCell ref="A262:A263"/>
    <mergeCell ref="B262:B263"/>
    <mergeCell ref="C262:C263"/>
    <mergeCell ref="D262:D263"/>
    <mergeCell ref="E262:E263"/>
    <mergeCell ref="F262:F263"/>
    <mergeCell ref="G262:G263"/>
    <mergeCell ref="H262:H263"/>
    <mergeCell ref="I262:I263"/>
    <mergeCell ref="J262:J263"/>
    <mergeCell ref="K262:K263"/>
    <mergeCell ref="L262:L263"/>
    <mergeCell ref="M262:M263"/>
    <mergeCell ref="N262:N263"/>
    <mergeCell ref="O262:O263"/>
    <mergeCell ref="P262:P263"/>
    <mergeCell ref="Q262:Q263"/>
    <mergeCell ref="R262:R263"/>
    <mergeCell ref="S262:S263"/>
    <mergeCell ref="T262:T263"/>
    <mergeCell ref="A258:A259"/>
    <mergeCell ref="B258:B259"/>
    <mergeCell ref="D258:D259"/>
    <mergeCell ref="E258:E259"/>
    <mergeCell ref="F258:F259"/>
    <mergeCell ref="G258:G259"/>
    <mergeCell ref="H258:H259"/>
    <mergeCell ref="I258:I259"/>
    <mergeCell ref="J258:J259"/>
    <mergeCell ref="K258:K259"/>
    <mergeCell ref="L258:L259"/>
    <mergeCell ref="M258:M259"/>
    <mergeCell ref="N258:N259"/>
    <mergeCell ref="O258:O259"/>
    <mergeCell ref="P258:P259"/>
    <mergeCell ref="Q258:Q259"/>
    <mergeCell ref="R258:R259"/>
    <mergeCell ref="V247:V248"/>
    <mergeCell ref="A250:A252"/>
    <mergeCell ref="B250:B252"/>
    <mergeCell ref="D250:D252"/>
    <mergeCell ref="E250:E252"/>
    <mergeCell ref="F250:F252"/>
    <mergeCell ref="G250:G252"/>
    <mergeCell ref="H250:H252"/>
    <mergeCell ref="I250:I252"/>
    <mergeCell ref="J250:J252"/>
    <mergeCell ref="K250:K252"/>
    <mergeCell ref="L250:L252"/>
    <mergeCell ref="M250:M252"/>
    <mergeCell ref="N250:N252"/>
    <mergeCell ref="O250:O252"/>
    <mergeCell ref="P250:P252"/>
    <mergeCell ref="Q250:Q252"/>
    <mergeCell ref="R250:R252"/>
    <mergeCell ref="S250:S252"/>
    <mergeCell ref="T250:T252"/>
    <mergeCell ref="U250:U252"/>
    <mergeCell ref="V250:V252"/>
    <mergeCell ref="C247:C248"/>
    <mergeCell ref="C250:C252"/>
    <mergeCell ref="S245:S246"/>
    <mergeCell ref="T245:T246"/>
    <mergeCell ref="U245:U246"/>
    <mergeCell ref="V245:V246"/>
    <mergeCell ref="A247:A248"/>
    <mergeCell ref="B247:B248"/>
    <mergeCell ref="D247:D248"/>
    <mergeCell ref="E247:E248"/>
    <mergeCell ref="F247:F248"/>
    <mergeCell ref="G247:G248"/>
    <mergeCell ref="H247:H248"/>
    <mergeCell ref="I247:I248"/>
    <mergeCell ref="J247:J248"/>
    <mergeCell ref="K247:K248"/>
    <mergeCell ref="L247:L248"/>
    <mergeCell ref="M247:M248"/>
    <mergeCell ref="N247:N248"/>
    <mergeCell ref="O247:O248"/>
    <mergeCell ref="P247:P248"/>
    <mergeCell ref="Q247:Q248"/>
    <mergeCell ref="R247:R248"/>
    <mergeCell ref="S247:S248"/>
    <mergeCell ref="T247:T248"/>
    <mergeCell ref="U247:U248"/>
    <mergeCell ref="J245:J246"/>
    <mergeCell ref="K245:K246"/>
    <mergeCell ref="L245:L246"/>
    <mergeCell ref="M245:M246"/>
    <mergeCell ref="N245:N246"/>
    <mergeCell ref="O245:O246"/>
    <mergeCell ref="P245:P246"/>
    <mergeCell ref="Q245:Q246"/>
    <mergeCell ref="R245:R246"/>
    <mergeCell ref="C243:C244"/>
    <mergeCell ref="A245:A246"/>
    <mergeCell ref="B245:B246"/>
    <mergeCell ref="D245:D246"/>
    <mergeCell ref="E245:E246"/>
    <mergeCell ref="F245:F246"/>
    <mergeCell ref="G245:G246"/>
    <mergeCell ref="H245:H246"/>
    <mergeCell ref="I245:I246"/>
    <mergeCell ref="C245:C246"/>
    <mergeCell ref="U240:U241"/>
    <mergeCell ref="V240:V241"/>
    <mergeCell ref="B242:U242"/>
    <mergeCell ref="A243:A244"/>
    <mergeCell ref="B243:B244"/>
    <mergeCell ref="D243:D244"/>
    <mergeCell ref="E243:E244"/>
    <mergeCell ref="F243:F244"/>
    <mergeCell ref="G243:G244"/>
    <mergeCell ref="H243:H244"/>
    <mergeCell ref="I243:I244"/>
    <mergeCell ref="J243:J244"/>
    <mergeCell ref="K243:K244"/>
    <mergeCell ref="L243:L244"/>
    <mergeCell ref="M243:M244"/>
    <mergeCell ref="N243:N244"/>
    <mergeCell ref="O243:O244"/>
    <mergeCell ref="P243:P244"/>
    <mergeCell ref="Q243:Q244"/>
    <mergeCell ref="R243:R244"/>
    <mergeCell ref="S243:S244"/>
    <mergeCell ref="T243:T244"/>
    <mergeCell ref="U243:U244"/>
    <mergeCell ref="V243:V244"/>
    <mergeCell ref="R238:R239"/>
    <mergeCell ref="S238:S239"/>
    <mergeCell ref="T238:T239"/>
    <mergeCell ref="U238:U239"/>
    <mergeCell ref="V238:V239"/>
    <mergeCell ref="A240:A241"/>
    <mergeCell ref="C240:C241"/>
    <mergeCell ref="D240:D241"/>
    <mergeCell ref="E240:E241"/>
    <mergeCell ref="F240:F241"/>
    <mergeCell ref="G240:G241"/>
    <mergeCell ref="H240:H241"/>
    <mergeCell ref="I240:I241"/>
    <mergeCell ref="J240:J241"/>
    <mergeCell ref="K240:K241"/>
    <mergeCell ref="L240:L241"/>
    <mergeCell ref="M240:M241"/>
    <mergeCell ref="N240:N241"/>
    <mergeCell ref="O240:O241"/>
    <mergeCell ref="P240:P241"/>
    <mergeCell ref="Q240:Q241"/>
    <mergeCell ref="R240:R241"/>
    <mergeCell ref="S240:S241"/>
    <mergeCell ref="T240:T241"/>
    <mergeCell ref="V242:AJ242"/>
    <mergeCell ref="W243:W244"/>
    <mergeCell ref="X243:X244"/>
    <mergeCell ref="Y243:Y244"/>
    <mergeCell ref="Z243:Z244"/>
    <mergeCell ref="S234:S235"/>
    <mergeCell ref="T234:T235"/>
    <mergeCell ref="U234:U235"/>
    <mergeCell ref="V234:V235"/>
    <mergeCell ref="C234:C235"/>
    <mergeCell ref="A238:A239"/>
    <mergeCell ref="B238:B239"/>
    <mergeCell ref="C238:C239"/>
    <mergeCell ref="D238:D239"/>
    <mergeCell ref="E238:E239"/>
    <mergeCell ref="F238:F239"/>
    <mergeCell ref="G238:G239"/>
    <mergeCell ref="H238:H239"/>
    <mergeCell ref="I238:I239"/>
    <mergeCell ref="J238:J239"/>
    <mergeCell ref="K238:K239"/>
    <mergeCell ref="L238:L239"/>
    <mergeCell ref="M238:M239"/>
    <mergeCell ref="N238:N239"/>
    <mergeCell ref="O238:O239"/>
    <mergeCell ref="P238:P239"/>
    <mergeCell ref="Q238:Q239"/>
    <mergeCell ref="B237:AJ237"/>
    <mergeCell ref="W238:W239"/>
    <mergeCell ref="X238:X239"/>
    <mergeCell ref="Y238:Y239"/>
    <mergeCell ref="Z238:Z239"/>
    <mergeCell ref="AA238:AA239"/>
    <mergeCell ref="AB238:AB239"/>
    <mergeCell ref="AC238:AC239"/>
    <mergeCell ref="AD238:AD239"/>
    <mergeCell ref="AE238:AE239"/>
    <mergeCell ref="R223:R224"/>
    <mergeCell ref="S223:S224"/>
    <mergeCell ref="T223:T224"/>
    <mergeCell ref="T226:T228"/>
    <mergeCell ref="U226:U228"/>
    <mergeCell ref="V226:V228"/>
    <mergeCell ref="C221:C222"/>
    <mergeCell ref="C223:C224"/>
    <mergeCell ref="C226:C228"/>
    <mergeCell ref="A234:A235"/>
    <mergeCell ref="B234:B235"/>
    <mergeCell ref="D234:D235"/>
    <mergeCell ref="E234:E235"/>
    <mergeCell ref="F234:F235"/>
    <mergeCell ref="G234:G235"/>
    <mergeCell ref="H234:H235"/>
    <mergeCell ref="I234:I235"/>
    <mergeCell ref="J234:J235"/>
    <mergeCell ref="K234:K235"/>
    <mergeCell ref="L234:L235"/>
    <mergeCell ref="M234:M235"/>
    <mergeCell ref="N234:N235"/>
    <mergeCell ref="O234:O235"/>
    <mergeCell ref="P234:P235"/>
    <mergeCell ref="Q234:Q235"/>
    <mergeCell ref="K226:K228"/>
    <mergeCell ref="L226:L228"/>
    <mergeCell ref="M226:M228"/>
    <mergeCell ref="N226:N228"/>
    <mergeCell ref="O226:O228"/>
    <mergeCell ref="P226:P228"/>
    <mergeCell ref="Q226:Q228"/>
    <mergeCell ref="M217:M218"/>
    <mergeCell ref="N217:N218"/>
    <mergeCell ref="O217:O218"/>
    <mergeCell ref="P217:P218"/>
    <mergeCell ref="Q217:Q218"/>
    <mergeCell ref="R217:R218"/>
    <mergeCell ref="S226:S228"/>
    <mergeCell ref="A226:A228"/>
    <mergeCell ref="B226:B228"/>
    <mergeCell ref="D226:D228"/>
    <mergeCell ref="E226:E228"/>
    <mergeCell ref="F226:F228"/>
    <mergeCell ref="G226:G228"/>
    <mergeCell ref="H226:H228"/>
    <mergeCell ref="I226:I228"/>
    <mergeCell ref="J226:J228"/>
    <mergeCell ref="T221:T222"/>
    <mergeCell ref="A223:A224"/>
    <mergeCell ref="B223:B224"/>
    <mergeCell ref="D223:D224"/>
    <mergeCell ref="E223:E224"/>
    <mergeCell ref="F223:F224"/>
    <mergeCell ref="G223:G224"/>
    <mergeCell ref="H223:H224"/>
    <mergeCell ref="I223:I224"/>
    <mergeCell ref="J223:J224"/>
    <mergeCell ref="K223:K224"/>
    <mergeCell ref="L223:L224"/>
    <mergeCell ref="M223:M224"/>
    <mergeCell ref="N223:N224"/>
    <mergeCell ref="O223:O224"/>
    <mergeCell ref="P223:P224"/>
    <mergeCell ref="N215:N216"/>
    <mergeCell ref="O215:O216"/>
    <mergeCell ref="P215:P216"/>
    <mergeCell ref="Q215:Q216"/>
    <mergeCell ref="R215:R216"/>
    <mergeCell ref="S215:S216"/>
    <mergeCell ref="T215:T216"/>
    <mergeCell ref="U223:U224"/>
    <mergeCell ref="V223:V224"/>
    <mergeCell ref="U217:U218"/>
    <mergeCell ref="V217:V218"/>
    <mergeCell ref="F217:F218"/>
    <mergeCell ref="G217:G218"/>
    <mergeCell ref="A221:A222"/>
    <mergeCell ref="B221:B222"/>
    <mergeCell ref="D221:D222"/>
    <mergeCell ref="E221:E222"/>
    <mergeCell ref="F221:F222"/>
    <mergeCell ref="G221:G222"/>
    <mergeCell ref="H221:H222"/>
    <mergeCell ref="I221:I222"/>
    <mergeCell ref="J221:J222"/>
    <mergeCell ref="K221:K222"/>
    <mergeCell ref="L221:L222"/>
    <mergeCell ref="M221:M222"/>
    <mergeCell ref="N221:N222"/>
    <mergeCell ref="O221:O222"/>
    <mergeCell ref="P221:P222"/>
    <mergeCell ref="Q221:Q222"/>
    <mergeCell ref="R221:R222"/>
    <mergeCell ref="S221:S222"/>
    <mergeCell ref="L217:L218"/>
    <mergeCell ref="K210:K211"/>
    <mergeCell ref="L210:L211"/>
    <mergeCell ref="M210:M211"/>
    <mergeCell ref="N210:N211"/>
    <mergeCell ref="O210:O211"/>
    <mergeCell ref="P210:P211"/>
    <mergeCell ref="Q210:Q211"/>
    <mergeCell ref="R210:R211"/>
    <mergeCell ref="S210:S211"/>
    <mergeCell ref="S217:S218"/>
    <mergeCell ref="T217:T218"/>
    <mergeCell ref="A217:A218"/>
    <mergeCell ref="C217:C218"/>
    <mergeCell ref="D217:D218"/>
    <mergeCell ref="E217:E218"/>
    <mergeCell ref="H217:H218"/>
    <mergeCell ref="I217:I218"/>
    <mergeCell ref="J217:J218"/>
    <mergeCell ref="K217:K218"/>
    <mergeCell ref="I212:I213"/>
    <mergeCell ref="A215:A216"/>
    <mergeCell ref="B215:B216"/>
    <mergeCell ref="C215:C216"/>
    <mergeCell ref="D215:D216"/>
    <mergeCell ref="E215:E216"/>
    <mergeCell ref="F215:F216"/>
    <mergeCell ref="G215:G216"/>
    <mergeCell ref="H215:H216"/>
    <mergeCell ref="I215:I216"/>
    <mergeCell ref="J215:J216"/>
    <mergeCell ref="K215:K216"/>
    <mergeCell ref="L215:L216"/>
    <mergeCell ref="C210:C211"/>
    <mergeCell ref="J210:J211"/>
    <mergeCell ref="A212:A213"/>
    <mergeCell ref="B212:B213"/>
    <mergeCell ref="C212:C213"/>
    <mergeCell ref="D212:D213"/>
    <mergeCell ref="E212:E213"/>
    <mergeCell ref="F212:F213"/>
    <mergeCell ref="G212:G213"/>
    <mergeCell ref="H212:H213"/>
    <mergeCell ref="C202:C204"/>
    <mergeCell ref="A210:A211"/>
    <mergeCell ref="B210:B211"/>
    <mergeCell ref="D210:D211"/>
    <mergeCell ref="E210:E211"/>
    <mergeCell ref="F210:F211"/>
    <mergeCell ref="G210:G211"/>
    <mergeCell ref="H210:H211"/>
    <mergeCell ref="I210:I211"/>
    <mergeCell ref="B206:AJ206"/>
    <mergeCell ref="B207:AJ207"/>
    <mergeCell ref="W210:W211"/>
    <mergeCell ref="X210:X211"/>
    <mergeCell ref="Y210:Y211"/>
    <mergeCell ref="Z210:Z211"/>
    <mergeCell ref="AA210:AA211"/>
    <mergeCell ref="AB210:AB211"/>
    <mergeCell ref="AC210:AC211"/>
    <mergeCell ref="AD210:AD211"/>
    <mergeCell ref="AE210:AE211"/>
    <mergeCell ref="AF210:AF211"/>
    <mergeCell ref="AG210:AG211"/>
    <mergeCell ref="T199:T200"/>
    <mergeCell ref="U199:U200"/>
    <mergeCell ref="V199:V200"/>
    <mergeCell ref="A202:A204"/>
    <mergeCell ref="B202:B204"/>
    <mergeCell ref="D202:D204"/>
    <mergeCell ref="E202:E204"/>
    <mergeCell ref="F202:F204"/>
    <mergeCell ref="G202:G204"/>
    <mergeCell ref="H202:H204"/>
    <mergeCell ref="I202:I204"/>
    <mergeCell ref="J202:J204"/>
    <mergeCell ref="K202:K204"/>
    <mergeCell ref="L202:L204"/>
    <mergeCell ref="M202:M204"/>
    <mergeCell ref="N202:N204"/>
    <mergeCell ref="O202:O204"/>
    <mergeCell ref="P202:P204"/>
    <mergeCell ref="Q202:Q204"/>
    <mergeCell ref="R202:R204"/>
    <mergeCell ref="S202:S204"/>
    <mergeCell ref="T202:T204"/>
    <mergeCell ref="U202:U204"/>
    <mergeCell ref="V202:V204"/>
    <mergeCell ref="K199:K200"/>
    <mergeCell ref="L199:L200"/>
    <mergeCell ref="M199:M200"/>
    <mergeCell ref="N199:N200"/>
    <mergeCell ref="O199:O200"/>
    <mergeCell ref="P199:P200"/>
    <mergeCell ref="Q199:Q200"/>
    <mergeCell ref="R199:R200"/>
    <mergeCell ref="S199:S200"/>
    <mergeCell ref="A199:A200"/>
    <mergeCell ref="B199:B200"/>
    <mergeCell ref="D199:D200"/>
    <mergeCell ref="E199:E200"/>
    <mergeCell ref="F199:F200"/>
    <mergeCell ref="G199:G200"/>
    <mergeCell ref="H199:H200"/>
    <mergeCell ref="I199:I200"/>
    <mergeCell ref="J199:J200"/>
    <mergeCell ref="C199:C200"/>
    <mergeCell ref="V195:V196"/>
    <mergeCell ref="A197:A198"/>
    <mergeCell ref="B197:B198"/>
    <mergeCell ref="D197:D198"/>
    <mergeCell ref="E197:E198"/>
    <mergeCell ref="F197:F198"/>
    <mergeCell ref="G197:G198"/>
    <mergeCell ref="H197:H198"/>
    <mergeCell ref="I197:I198"/>
    <mergeCell ref="J197:J198"/>
    <mergeCell ref="K197:K198"/>
    <mergeCell ref="L197:L198"/>
    <mergeCell ref="M197:M198"/>
    <mergeCell ref="N197:N198"/>
    <mergeCell ref="O197:O198"/>
    <mergeCell ref="P197:P198"/>
    <mergeCell ref="Q197:Q198"/>
    <mergeCell ref="R197:R198"/>
    <mergeCell ref="A195:A196"/>
    <mergeCell ref="B195:B196"/>
    <mergeCell ref="D195:D196"/>
    <mergeCell ref="F195:F196"/>
    <mergeCell ref="G195:G196"/>
    <mergeCell ref="H195:H196"/>
    <mergeCell ref="I195:I196"/>
    <mergeCell ref="J195:J196"/>
    <mergeCell ref="K195:K196"/>
    <mergeCell ref="L195:L196"/>
    <mergeCell ref="M195:M196"/>
    <mergeCell ref="N195:N196"/>
    <mergeCell ref="O195:O196"/>
    <mergeCell ref="P195:P196"/>
    <mergeCell ref="Q195:Q196"/>
    <mergeCell ref="R195:R196"/>
    <mergeCell ref="S192:S193"/>
    <mergeCell ref="T192:T193"/>
    <mergeCell ref="U192:U193"/>
    <mergeCell ref="O192:O193"/>
    <mergeCell ref="P192:P193"/>
    <mergeCell ref="S197:S198"/>
    <mergeCell ref="T197:T198"/>
    <mergeCell ref="U197:U198"/>
    <mergeCell ref="V197:V198"/>
    <mergeCell ref="C195:C196"/>
    <mergeCell ref="C197:C198"/>
    <mergeCell ref="B194:U194"/>
    <mergeCell ref="S195:S196"/>
    <mergeCell ref="T195:T196"/>
    <mergeCell ref="U195:U196"/>
    <mergeCell ref="B189:AJ189"/>
    <mergeCell ref="W190:W191"/>
    <mergeCell ref="X190:X191"/>
    <mergeCell ref="Y190:Y191"/>
    <mergeCell ref="Z190:Z191"/>
    <mergeCell ref="AA190:AA191"/>
    <mergeCell ref="AB190:AB191"/>
    <mergeCell ref="AC190:AC191"/>
    <mergeCell ref="AD190:AD191"/>
    <mergeCell ref="C192:C193"/>
    <mergeCell ref="D192:D193"/>
    <mergeCell ref="E192:E193"/>
    <mergeCell ref="F192:F193"/>
    <mergeCell ref="G192:G193"/>
    <mergeCell ref="H192:H193"/>
    <mergeCell ref="I192:I193"/>
    <mergeCell ref="J192:J193"/>
    <mergeCell ref="K192:K193"/>
    <mergeCell ref="L192:L193"/>
    <mergeCell ref="M192:M193"/>
    <mergeCell ref="N192:N193"/>
    <mergeCell ref="E195:E196"/>
    <mergeCell ref="A192:A193"/>
    <mergeCell ref="Q192:Q193"/>
    <mergeCell ref="R192:R193"/>
    <mergeCell ref="R186:R187"/>
    <mergeCell ref="S186:S187"/>
    <mergeCell ref="T186:T187"/>
    <mergeCell ref="U186:U187"/>
    <mergeCell ref="V186:V187"/>
    <mergeCell ref="C186:C187"/>
    <mergeCell ref="A190:A191"/>
    <mergeCell ref="B190:B191"/>
    <mergeCell ref="C190:C191"/>
    <mergeCell ref="D190:D191"/>
    <mergeCell ref="E190:E191"/>
    <mergeCell ref="F190:F191"/>
    <mergeCell ref="G190:G191"/>
    <mergeCell ref="H190:H191"/>
    <mergeCell ref="I190:I191"/>
    <mergeCell ref="J190:J191"/>
    <mergeCell ref="K190:K191"/>
    <mergeCell ref="L190:L191"/>
    <mergeCell ref="M190:M191"/>
    <mergeCell ref="N190:N191"/>
    <mergeCell ref="O190:O191"/>
    <mergeCell ref="P190:P191"/>
    <mergeCell ref="Q190:Q191"/>
    <mergeCell ref="R190:R191"/>
    <mergeCell ref="S190:S191"/>
    <mergeCell ref="T190:T191"/>
    <mergeCell ref="U190:U191"/>
    <mergeCell ref="V190:V191"/>
    <mergeCell ref="V192:V193"/>
    <mergeCell ref="C178:C180"/>
    <mergeCell ref="A186:A187"/>
    <mergeCell ref="B186:B187"/>
    <mergeCell ref="D186:D187"/>
    <mergeCell ref="E186:E187"/>
    <mergeCell ref="F186:F187"/>
    <mergeCell ref="G186:G187"/>
    <mergeCell ref="H186:H187"/>
    <mergeCell ref="I186:I187"/>
    <mergeCell ref="J186:J187"/>
    <mergeCell ref="K186:K187"/>
    <mergeCell ref="L186:L187"/>
    <mergeCell ref="M186:M187"/>
    <mergeCell ref="N186:N187"/>
    <mergeCell ref="O186:O187"/>
    <mergeCell ref="P186:P187"/>
    <mergeCell ref="Q186:Q187"/>
    <mergeCell ref="T174:T175"/>
    <mergeCell ref="U174:U175"/>
    <mergeCell ref="V174:V175"/>
    <mergeCell ref="C172:C173"/>
    <mergeCell ref="C174:C175"/>
    <mergeCell ref="A178:A180"/>
    <mergeCell ref="B178:B180"/>
    <mergeCell ref="D178:D180"/>
    <mergeCell ref="E178:E180"/>
    <mergeCell ref="F178:F180"/>
    <mergeCell ref="G178:G180"/>
    <mergeCell ref="H178:H180"/>
    <mergeCell ref="I178:I180"/>
    <mergeCell ref="J178:J180"/>
    <mergeCell ref="K178:K180"/>
    <mergeCell ref="L178:L180"/>
    <mergeCell ref="M178:M180"/>
    <mergeCell ref="N178:N180"/>
    <mergeCell ref="O178:O180"/>
    <mergeCell ref="P178:P180"/>
    <mergeCell ref="Q178:Q180"/>
    <mergeCell ref="R178:R180"/>
    <mergeCell ref="S178:S180"/>
    <mergeCell ref="T178:T180"/>
    <mergeCell ref="K174:K175"/>
    <mergeCell ref="L174:L175"/>
    <mergeCell ref="M174:M175"/>
    <mergeCell ref="N174:N175"/>
    <mergeCell ref="O174:O175"/>
    <mergeCell ref="P174:P175"/>
    <mergeCell ref="Q174:Q175"/>
    <mergeCell ref="R174:R175"/>
    <mergeCell ref="S169:S170"/>
    <mergeCell ref="T169:T170"/>
    <mergeCell ref="U169:U170"/>
    <mergeCell ref="V169:V170"/>
    <mergeCell ref="S174:S175"/>
    <mergeCell ref="A174:A175"/>
    <mergeCell ref="B174:B175"/>
    <mergeCell ref="D174:D175"/>
    <mergeCell ref="E174:E175"/>
    <mergeCell ref="F174:F175"/>
    <mergeCell ref="G174:G175"/>
    <mergeCell ref="H174:H175"/>
    <mergeCell ref="I174:I175"/>
    <mergeCell ref="J174:J175"/>
    <mergeCell ref="A172:A173"/>
    <mergeCell ref="B172:B173"/>
    <mergeCell ref="D172:D173"/>
    <mergeCell ref="E172:E173"/>
    <mergeCell ref="F172:F173"/>
    <mergeCell ref="G172:G173"/>
    <mergeCell ref="H172:H173"/>
    <mergeCell ref="I172:I173"/>
    <mergeCell ref="J172:J173"/>
    <mergeCell ref="K172:K173"/>
    <mergeCell ref="L172:L173"/>
    <mergeCell ref="M172:M173"/>
    <mergeCell ref="N172:N173"/>
    <mergeCell ref="O172:O173"/>
    <mergeCell ref="P172:P173"/>
    <mergeCell ref="Q172:Q173"/>
    <mergeCell ref="R172:R173"/>
    <mergeCell ref="S172:S173"/>
    <mergeCell ref="A169:A170"/>
    <mergeCell ref="C169:C170"/>
    <mergeCell ref="D169:D170"/>
    <mergeCell ref="E169:E170"/>
    <mergeCell ref="F169:F170"/>
    <mergeCell ref="G169:G170"/>
    <mergeCell ref="H169:H170"/>
    <mergeCell ref="I169:I170"/>
    <mergeCell ref="J169:J170"/>
    <mergeCell ref="K169:K170"/>
    <mergeCell ref="L169:L170"/>
    <mergeCell ref="M169:M170"/>
    <mergeCell ref="N169:N170"/>
    <mergeCell ref="O169:O170"/>
    <mergeCell ref="P169:P170"/>
    <mergeCell ref="Q169:Q170"/>
    <mergeCell ref="R169:R170"/>
    <mergeCell ref="S163:S164"/>
    <mergeCell ref="T163:T164"/>
    <mergeCell ref="U163:U164"/>
    <mergeCell ref="V163:V164"/>
    <mergeCell ref="B159:AJ159"/>
    <mergeCell ref="B160:AJ160"/>
    <mergeCell ref="C163:C164"/>
    <mergeCell ref="A167:A168"/>
    <mergeCell ref="B167:B168"/>
    <mergeCell ref="C167:C168"/>
    <mergeCell ref="D167:D168"/>
    <mergeCell ref="E167:E168"/>
    <mergeCell ref="F167:F168"/>
    <mergeCell ref="G167:G168"/>
    <mergeCell ref="H167:H168"/>
    <mergeCell ref="I167:I168"/>
    <mergeCell ref="J167:J168"/>
    <mergeCell ref="K167:K168"/>
    <mergeCell ref="L167:L168"/>
    <mergeCell ref="M167:M168"/>
    <mergeCell ref="N167:N168"/>
    <mergeCell ref="O167:O168"/>
    <mergeCell ref="P167:P168"/>
    <mergeCell ref="Q167:Q168"/>
    <mergeCell ref="R167:R168"/>
    <mergeCell ref="S167:S168"/>
    <mergeCell ref="T167:T168"/>
    <mergeCell ref="U167:U168"/>
    <mergeCell ref="V167:V168"/>
    <mergeCell ref="B166:AJ166"/>
    <mergeCell ref="W167:W168"/>
    <mergeCell ref="X167:X168"/>
    <mergeCell ref="A163:A164"/>
    <mergeCell ref="B163:B164"/>
    <mergeCell ref="D163:D164"/>
    <mergeCell ref="E163:E164"/>
    <mergeCell ref="F163:F164"/>
    <mergeCell ref="G163:G164"/>
    <mergeCell ref="H163:H164"/>
    <mergeCell ref="I163:I164"/>
    <mergeCell ref="J163:J164"/>
    <mergeCell ref="K163:K164"/>
    <mergeCell ref="L163:L164"/>
    <mergeCell ref="M163:M164"/>
    <mergeCell ref="N163:N164"/>
    <mergeCell ref="O163:O164"/>
    <mergeCell ref="P163:P164"/>
    <mergeCell ref="Q163:Q164"/>
    <mergeCell ref="R163:R164"/>
    <mergeCell ref="V152:V153"/>
    <mergeCell ref="A148:A149"/>
    <mergeCell ref="C148:C149"/>
    <mergeCell ref="D148:D149"/>
    <mergeCell ref="E148:E149"/>
    <mergeCell ref="F148:F149"/>
    <mergeCell ref="G148:G149"/>
    <mergeCell ref="C152:C153"/>
    <mergeCell ref="C154:C155"/>
    <mergeCell ref="K154:K155"/>
    <mergeCell ref="L154:L155"/>
    <mergeCell ref="M154:M155"/>
    <mergeCell ref="N154:N155"/>
    <mergeCell ref="O154:O155"/>
    <mergeCell ref="P154:P155"/>
    <mergeCell ref="Q154:Q155"/>
    <mergeCell ref="R154:R155"/>
    <mergeCell ref="S154:S155"/>
    <mergeCell ref="A154:A155"/>
    <mergeCell ref="B154:B155"/>
    <mergeCell ref="D154:D155"/>
    <mergeCell ref="E154:E155"/>
    <mergeCell ref="F154:F155"/>
    <mergeCell ref="G154:G155"/>
    <mergeCell ref="H154:H155"/>
    <mergeCell ref="I154:I155"/>
    <mergeCell ref="J154:J155"/>
    <mergeCell ref="A152:A153"/>
    <mergeCell ref="B152:B153"/>
    <mergeCell ref="D152:D153"/>
    <mergeCell ref="E152:E153"/>
    <mergeCell ref="F152:F153"/>
    <mergeCell ref="G152:G153"/>
    <mergeCell ref="H152:H153"/>
    <mergeCell ref="I152:I153"/>
    <mergeCell ref="J152:J153"/>
    <mergeCell ref="K152:K153"/>
    <mergeCell ref="L152:L153"/>
    <mergeCell ref="M152:M153"/>
    <mergeCell ref="N152:N153"/>
    <mergeCell ref="O152:O153"/>
    <mergeCell ref="P152:P153"/>
    <mergeCell ref="Q152:Q153"/>
    <mergeCell ref="R152:R153"/>
    <mergeCell ref="A146:A147"/>
    <mergeCell ref="B146:B147"/>
    <mergeCell ref="C146:C147"/>
    <mergeCell ref="D146:D147"/>
    <mergeCell ref="E146:E147"/>
    <mergeCell ref="F146:F147"/>
    <mergeCell ref="G146:G147"/>
    <mergeCell ref="H146:H147"/>
    <mergeCell ref="I146:I147"/>
    <mergeCell ref="J146:J147"/>
    <mergeCell ref="K146:K147"/>
    <mergeCell ref="L146:L147"/>
    <mergeCell ref="M146:M147"/>
    <mergeCell ref="N146:N147"/>
    <mergeCell ref="O146:O147"/>
    <mergeCell ref="P146:P147"/>
    <mergeCell ref="Q146:Q147"/>
    <mergeCell ref="T135:T137"/>
    <mergeCell ref="U135:U137"/>
    <mergeCell ref="V135:V137"/>
    <mergeCell ref="C135:C137"/>
    <mergeCell ref="J135:J137"/>
    <mergeCell ref="K135:K137"/>
    <mergeCell ref="L135:L137"/>
    <mergeCell ref="M135:M137"/>
    <mergeCell ref="N135:N137"/>
    <mergeCell ref="O135:O137"/>
    <mergeCell ref="P135:P137"/>
    <mergeCell ref="Q135:Q137"/>
    <mergeCell ref="R135:R137"/>
    <mergeCell ref="H148:H149"/>
    <mergeCell ref="I148:I149"/>
    <mergeCell ref="J148:J149"/>
    <mergeCell ref="K148:K149"/>
    <mergeCell ref="L148:L149"/>
    <mergeCell ref="M148:M149"/>
    <mergeCell ref="N148:N149"/>
    <mergeCell ref="O148:O149"/>
    <mergeCell ref="P148:P149"/>
    <mergeCell ref="Q148:Q149"/>
    <mergeCell ref="R148:R149"/>
    <mergeCell ref="R146:R147"/>
    <mergeCell ref="S146:S147"/>
    <mergeCell ref="T146:T147"/>
    <mergeCell ref="S148:S149"/>
    <mergeCell ref="T148:T149"/>
    <mergeCell ref="U148:U149"/>
    <mergeCell ref="V148:V149"/>
    <mergeCell ref="B139:AJ139"/>
    <mergeCell ref="T130:T131"/>
    <mergeCell ref="U130:U131"/>
    <mergeCell ref="V130:V131"/>
    <mergeCell ref="A132:A133"/>
    <mergeCell ref="B132:B133"/>
    <mergeCell ref="D132:D133"/>
    <mergeCell ref="E132:E133"/>
    <mergeCell ref="F132:F133"/>
    <mergeCell ref="G132:G133"/>
    <mergeCell ref="H132:H133"/>
    <mergeCell ref="I132:I133"/>
    <mergeCell ref="J132:J133"/>
    <mergeCell ref="K132:K133"/>
    <mergeCell ref="L132:L133"/>
    <mergeCell ref="M132:M133"/>
    <mergeCell ref="N132:N133"/>
    <mergeCell ref="O132:O133"/>
    <mergeCell ref="P132:P133"/>
    <mergeCell ref="Q132:Q133"/>
    <mergeCell ref="R132:R133"/>
    <mergeCell ref="S132:S133"/>
    <mergeCell ref="T132:T133"/>
    <mergeCell ref="U132:U133"/>
    <mergeCell ref="V132:V133"/>
    <mergeCell ref="O130:O131"/>
    <mergeCell ref="P130:P131"/>
    <mergeCell ref="Q130:Q131"/>
    <mergeCell ref="R130:R131"/>
    <mergeCell ref="S130:S131"/>
    <mergeCell ref="A130:A131"/>
    <mergeCell ref="B130:B131"/>
    <mergeCell ref="D130:D131"/>
    <mergeCell ref="E130:E131"/>
    <mergeCell ref="F130:F131"/>
    <mergeCell ref="G130:G131"/>
    <mergeCell ref="H130:H131"/>
    <mergeCell ref="I130:I131"/>
    <mergeCell ref="J130:J131"/>
    <mergeCell ref="C130:C131"/>
    <mergeCell ref="A135:A137"/>
    <mergeCell ref="B135:B137"/>
    <mergeCell ref="D135:D137"/>
    <mergeCell ref="E135:E137"/>
    <mergeCell ref="F135:F137"/>
    <mergeCell ref="G135:G137"/>
    <mergeCell ref="H135:H137"/>
    <mergeCell ref="I135:I137"/>
    <mergeCell ref="S135:S137"/>
    <mergeCell ref="C132:C133"/>
    <mergeCell ref="K130:K131"/>
    <mergeCell ref="S125:S126"/>
    <mergeCell ref="T125:T126"/>
    <mergeCell ref="U125:U126"/>
    <mergeCell ref="V125:V126"/>
    <mergeCell ref="A128:A129"/>
    <mergeCell ref="B128:B129"/>
    <mergeCell ref="D128:D129"/>
    <mergeCell ref="E128:E129"/>
    <mergeCell ref="F128:F129"/>
    <mergeCell ref="G128:G129"/>
    <mergeCell ref="H128:H129"/>
    <mergeCell ref="I128:I129"/>
    <mergeCell ref="J128:J129"/>
    <mergeCell ref="K128:K129"/>
    <mergeCell ref="L128:L129"/>
    <mergeCell ref="M128:M129"/>
    <mergeCell ref="N128:N129"/>
    <mergeCell ref="O128:O129"/>
    <mergeCell ref="P128:P129"/>
    <mergeCell ref="Q128:Q129"/>
    <mergeCell ref="R128:R129"/>
    <mergeCell ref="S128:S129"/>
    <mergeCell ref="T128:T129"/>
    <mergeCell ref="U128:U129"/>
    <mergeCell ref="V128:V129"/>
    <mergeCell ref="C128:C129"/>
    <mergeCell ref="A125:A126"/>
    <mergeCell ref="C125:C126"/>
    <mergeCell ref="D125:D126"/>
    <mergeCell ref="E125:E126"/>
    <mergeCell ref="I125:I126"/>
    <mergeCell ref="J125:J126"/>
    <mergeCell ref="K125:K126"/>
    <mergeCell ref="L125:L126"/>
    <mergeCell ref="M125:M126"/>
    <mergeCell ref="N125:N126"/>
    <mergeCell ref="O125:O126"/>
    <mergeCell ref="P125:P126"/>
    <mergeCell ref="Q125:Q126"/>
    <mergeCell ref="R125:R126"/>
    <mergeCell ref="A123:A124"/>
    <mergeCell ref="B123:B124"/>
    <mergeCell ref="C123:C124"/>
    <mergeCell ref="D123:D124"/>
    <mergeCell ref="E123:E124"/>
    <mergeCell ref="F123:F124"/>
    <mergeCell ref="G123:G124"/>
    <mergeCell ref="H123:H124"/>
    <mergeCell ref="I123:I124"/>
    <mergeCell ref="J123:J124"/>
    <mergeCell ref="K123:K124"/>
    <mergeCell ref="L123:L124"/>
    <mergeCell ref="M123:M124"/>
    <mergeCell ref="N123:N124"/>
    <mergeCell ref="O123:O124"/>
    <mergeCell ref="P123:P124"/>
    <mergeCell ref="Q123:Q124"/>
    <mergeCell ref="R123:R124"/>
    <mergeCell ref="P108:P109"/>
    <mergeCell ref="Q108:Q109"/>
    <mergeCell ref="R108:R109"/>
    <mergeCell ref="S123:S124"/>
    <mergeCell ref="T123:T124"/>
    <mergeCell ref="U123:U124"/>
    <mergeCell ref="V123:V124"/>
    <mergeCell ref="V111:V113"/>
    <mergeCell ref="C111:C113"/>
    <mergeCell ref="A119:A120"/>
    <mergeCell ref="B119:B120"/>
    <mergeCell ref="D119:D120"/>
    <mergeCell ref="E119:E120"/>
    <mergeCell ref="F119:F120"/>
    <mergeCell ref="G119:G120"/>
    <mergeCell ref="H119:H120"/>
    <mergeCell ref="I119:I120"/>
    <mergeCell ref="J119:J120"/>
    <mergeCell ref="K119:K120"/>
    <mergeCell ref="L119:L120"/>
    <mergeCell ref="M119:M120"/>
    <mergeCell ref="N119:N120"/>
    <mergeCell ref="O119:O120"/>
    <mergeCell ref="P119:P120"/>
    <mergeCell ref="Q119:Q120"/>
    <mergeCell ref="R119:R120"/>
    <mergeCell ref="S119:S120"/>
    <mergeCell ref="T119:T120"/>
    <mergeCell ref="U119:U120"/>
    <mergeCell ref="V119:V120"/>
    <mergeCell ref="C119:C120"/>
    <mergeCell ref="B115:AJ115"/>
    <mergeCell ref="T106:T107"/>
    <mergeCell ref="U106:U107"/>
    <mergeCell ref="V106:V107"/>
    <mergeCell ref="T108:T109"/>
    <mergeCell ref="U108:U109"/>
    <mergeCell ref="V108:V109"/>
    <mergeCell ref="C108:C109"/>
    <mergeCell ref="A111:A113"/>
    <mergeCell ref="B111:B113"/>
    <mergeCell ref="D111:D113"/>
    <mergeCell ref="E111:E113"/>
    <mergeCell ref="F111:F113"/>
    <mergeCell ref="G111:G113"/>
    <mergeCell ref="H111:H113"/>
    <mergeCell ref="I111:I113"/>
    <mergeCell ref="J111:J113"/>
    <mergeCell ref="K111:K113"/>
    <mergeCell ref="L111:L113"/>
    <mergeCell ref="M111:M113"/>
    <mergeCell ref="N111:N113"/>
    <mergeCell ref="O111:O113"/>
    <mergeCell ref="P111:P113"/>
    <mergeCell ref="Q111:Q113"/>
    <mergeCell ref="R111:R113"/>
    <mergeCell ref="S111:S113"/>
    <mergeCell ref="T111:T113"/>
    <mergeCell ref="U111:U113"/>
    <mergeCell ref="K108:K109"/>
    <mergeCell ref="L108:L109"/>
    <mergeCell ref="M108:M109"/>
    <mergeCell ref="N108:N109"/>
    <mergeCell ref="O108:O109"/>
    <mergeCell ref="S104:S105"/>
    <mergeCell ref="T104:T105"/>
    <mergeCell ref="U104:U105"/>
    <mergeCell ref="S108:S109"/>
    <mergeCell ref="A108:A109"/>
    <mergeCell ref="B108:B109"/>
    <mergeCell ref="D108:D109"/>
    <mergeCell ref="E108:E109"/>
    <mergeCell ref="F108:F109"/>
    <mergeCell ref="G108:G109"/>
    <mergeCell ref="H108:H109"/>
    <mergeCell ref="I108:I109"/>
    <mergeCell ref="J108:J109"/>
    <mergeCell ref="V104:V105"/>
    <mergeCell ref="A106:A107"/>
    <mergeCell ref="B106:B107"/>
    <mergeCell ref="D106:D107"/>
    <mergeCell ref="E106:E107"/>
    <mergeCell ref="F106:F107"/>
    <mergeCell ref="G106:G107"/>
    <mergeCell ref="H106:H107"/>
    <mergeCell ref="I106:I107"/>
    <mergeCell ref="J106:J107"/>
    <mergeCell ref="K106:K107"/>
    <mergeCell ref="L106:L107"/>
    <mergeCell ref="M106:M107"/>
    <mergeCell ref="N106:N107"/>
    <mergeCell ref="O106:O107"/>
    <mergeCell ref="P106:P107"/>
    <mergeCell ref="Q106:Q107"/>
    <mergeCell ref="R106:R107"/>
    <mergeCell ref="S106:S107"/>
    <mergeCell ref="S101:S102"/>
    <mergeCell ref="T101:T102"/>
    <mergeCell ref="U101:U102"/>
    <mergeCell ref="V101:V102"/>
    <mergeCell ref="A99:A100"/>
    <mergeCell ref="B99:B100"/>
    <mergeCell ref="C99:C100"/>
    <mergeCell ref="D99:D100"/>
    <mergeCell ref="E99:E100"/>
    <mergeCell ref="F99:F100"/>
    <mergeCell ref="G99:G100"/>
    <mergeCell ref="H99:H100"/>
    <mergeCell ref="C106:C107"/>
    <mergeCell ref="C104:C105"/>
    <mergeCell ref="B103:U103"/>
    <mergeCell ref="A104:A105"/>
    <mergeCell ref="B104:B105"/>
    <mergeCell ref="D104:D105"/>
    <mergeCell ref="E104:E105"/>
    <mergeCell ref="F104:F105"/>
    <mergeCell ref="G104:G105"/>
    <mergeCell ref="H104:H105"/>
    <mergeCell ref="I104:I105"/>
    <mergeCell ref="J104:J105"/>
    <mergeCell ref="K104:K105"/>
    <mergeCell ref="L104:L105"/>
    <mergeCell ref="M104:M105"/>
    <mergeCell ref="N104:N105"/>
    <mergeCell ref="O104:O105"/>
    <mergeCell ref="P104:P105"/>
    <mergeCell ref="Q104:Q105"/>
    <mergeCell ref="R104:R105"/>
    <mergeCell ref="A101:A102"/>
    <mergeCell ref="C101:C102"/>
    <mergeCell ref="D101:D102"/>
    <mergeCell ref="E101:E102"/>
    <mergeCell ref="F101:F102"/>
    <mergeCell ref="G101:G102"/>
    <mergeCell ref="H101:H102"/>
    <mergeCell ref="I101:I102"/>
    <mergeCell ref="J101:J102"/>
    <mergeCell ref="K101:K102"/>
    <mergeCell ref="L101:L102"/>
    <mergeCell ref="M101:M102"/>
    <mergeCell ref="N101:N102"/>
    <mergeCell ref="O101:O102"/>
    <mergeCell ref="P101:P102"/>
    <mergeCell ref="Q101:Q102"/>
    <mergeCell ref="R101:R102"/>
    <mergeCell ref="A95:A96"/>
    <mergeCell ref="B95:B96"/>
    <mergeCell ref="D95:D96"/>
    <mergeCell ref="E95:E96"/>
    <mergeCell ref="F95:F96"/>
    <mergeCell ref="G95:G96"/>
    <mergeCell ref="H95:H96"/>
    <mergeCell ref="I95:I96"/>
    <mergeCell ref="J95:J96"/>
    <mergeCell ref="C95:C96"/>
    <mergeCell ref="B98:AJ98"/>
    <mergeCell ref="W99:W100"/>
    <mergeCell ref="Y99:Y100"/>
    <mergeCell ref="X99:X100"/>
    <mergeCell ref="Z99:Z100"/>
    <mergeCell ref="AA99:AA100"/>
    <mergeCell ref="AB99:AB100"/>
    <mergeCell ref="AC99:AC100"/>
    <mergeCell ref="AD99:AD100"/>
    <mergeCell ref="AE99:AE100"/>
    <mergeCell ref="AF99:AF100"/>
    <mergeCell ref="AG99:AG100"/>
    <mergeCell ref="AH99:AH100"/>
    <mergeCell ref="R95:R96"/>
    <mergeCell ref="U99:U100"/>
    <mergeCell ref="V99:V100"/>
    <mergeCell ref="AI99:AI100"/>
    <mergeCell ref="AJ99:AJ100"/>
    <mergeCell ref="M99:M100"/>
    <mergeCell ref="N99:N100"/>
    <mergeCell ref="O99:O100"/>
    <mergeCell ref="P99:P100"/>
    <mergeCell ref="Q99:Q100"/>
    <mergeCell ref="U16:U17"/>
    <mergeCell ref="V16:V17"/>
    <mergeCell ref="J16:J17"/>
    <mergeCell ref="I16:I17"/>
    <mergeCell ref="H16:H17"/>
    <mergeCell ref="G16:G17"/>
    <mergeCell ref="K16:K17"/>
    <mergeCell ref="L16:L17"/>
    <mergeCell ref="M16:M17"/>
    <mergeCell ref="N16:N17"/>
    <mergeCell ref="O16:O17"/>
    <mergeCell ref="P16:P17"/>
    <mergeCell ref="S16:S17"/>
    <mergeCell ref="R20:R21"/>
    <mergeCell ref="D16:D17"/>
    <mergeCell ref="E16:E17"/>
    <mergeCell ref="H25:H27"/>
    <mergeCell ref="I25:I27"/>
    <mergeCell ref="S25:S27"/>
    <mergeCell ref="O22:O23"/>
    <mergeCell ref="P22:P23"/>
    <mergeCell ref="Q22:Q23"/>
    <mergeCell ref="U47:U49"/>
    <mergeCell ref="J47:J49"/>
    <mergeCell ref="K47:K49"/>
    <mergeCell ref="L47:L49"/>
    <mergeCell ref="M47:M49"/>
    <mergeCell ref="N47:N49"/>
    <mergeCell ref="O47:O49"/>
    <mergeCell ref="U55:U56"/>
    <mergeCell ref="V55:V56"/>
    <mergeCell ref="A11:A12"/>
    <mergeCell ref="D11:D12"/>
    <mergeCell ref="K11:K12"/>
    <mergeCell ref="B3:B5"/>
    <mergeCell ref="D4:E4"/>
    <mergeCell ref="B14:AJ14"/>
    <mergeCell ref="F16:F17"/>
    <mergeCell ref="J22:J23"/>
    <mergeCell ref="J20:J21"/>
    <mergeCell ref="F20:F21"/>
    <mergeCell ref="G20:G21"/>
    <mergeCell ref="Q16:Q17"/>
    <mergeCell ref="R16:R17"/>
    <mergeCell ref="R11:R12"/>
    <mergeCell ref="B18:AJ18"/>
    <mergeCell ref="W20:W21"/>
    <mergeCell ref="X20:X21"/>
    <mergeCell ref="Y20:Y21"/>
    <mergeCell ref="T16:T17"/>
    <mergeCell ref="C22:C23"/>
    <mergeCell ref="C20:C21"/>
    <mergeCell ref="B22:B23"/>
    <mergeCell ref="K22:K23"/>
    <mergeCell ref="Q20:Q21"/>
    <mergeCell ref="R22:R23"/>
    <mergeCell ref="S22:S23"/>
    <mergeCell ref="T22:T23"/>
    <mergeCell ref="U22:U23"/>
    <mergeCell ref="V22:V23"/>
    <mergeCell ref="L22:L23"/>
    <mergeCell ref="M22:M23"/>
    <mergeCell ref="N22:N23"/>
    <mergeCell ref="A1:P2"/>
    <mergeCell ref="A3:A5"/>
    <mergeCell ref="C3:C5"/>
    <mergeCell ref="S11:S12"/>
    <mergeCell ref="T11:T12"/>
    <mergeCell ref="U11:U12"/>
    <mergeCell ref="V11:V12"/>
    <mergeCell ref="L11:L12"/>
    <mergeCell ref="M11:M12"/>
    <mergeCell ref="N11:N12"/>
    <mergeCell ref="O11:O12"/>
    <mergeCell ref="P11:P12"/>
    <mergeCell ref="Q11:Q12"/>
    <mergeCell ref="T20:T21"/>
    <mergeCell ref="U20:U21"/>
    <mergeCell ref="V20:V21"/>
    <mergeCell ref="K20:K21"/>
    <mergeCell ref="L20:L21"/>
    <mergeCell ref="M20:M21"/>
    <mergeCell ref="N20:N21"/>
    <mergeCell ref="O20:O21"/>
    <mergeCell ref="P20:P21"/>
    <mergeCell ref="A16:A17"/>
    <mergeCell ref="C16:C17"/>
    <mergeCell ref="S20:S21"/>
    <mergeCell ref="G4:AJ4"/>
    <mergeCell ref="D3:AJ3"/>
    <mergeCell ref="B7:AJ7"/>
    <mergeCell ref="B8:AJ8"/>
    <mergeCell ref="W11:W12"/>
    <mergeCell ref="X11:X12"/>
    <mergeCell ref="Y11:Y12"/>
    <mergeCell ref="A25:A27"/>
    <mergeCell ref="B25:B27"/>
    <mergeCell ref="D25:D27"/>
    <mergeCell ref="E25:E27"/>
    <mergeCell ref="F25:F27"/>
    <mergeCell ref="G25:G27"/>
    <mergeCell ref="H20:H21"/>
    <mergeCell ref="I20:I21"/>
    <mergeCell ref="A22:A23"/>
    <mergeCell ref="D22:D23"/>
    <mergeCell ref="E22:E23"/>
    <mergeCell ref="F22:F23"/>
    <mergeCell ref="G22:G23"/>
    <mergeCell ref="H22:H23"/>
    <mergeCell ref="I22:I23"/>
    <mergeCell ref="A20:A21"/>
    <mergeCell ref="D20:D21"/>
    <mergeCell ref="E20:E21"/>
    <mergeCell ref="B20:B21"/>
    <mergeCell ref="C25:C27"/>
    <mergeCell ref="V33:V34"/>
    <mergeCell ref="R25:R27"/>
    <mergeCell ref="J25:J27"/>
    <mergeCell ref="K25:K27"/>
    <mergeCell ref="P33:P34"/>
    <mergeCell ref="Q33:Q34"/>
    <mergeCell ref="R33:R34"/>
    <mergeCell ref="S33:S34"/>
    <mergeCell ref="H33:H34"/>
    <mergeCell ref="I33:I34"/>
    <mergeCell ref="J33:J34"/>
    <mergeCell ref="K33:K34"/>
    <mergeCell ref="L33:L34"/>
    <mergeCell ref="M33:M34"/>
    <mergeCell ref="T25:T27"/>
    <mergeCell ref="U25:U27"/>
    <mergeCell ref="V25:V27"/>
    <mergeCell ref="L25:L27"/>
    <mergeCell ref="M25:M27"/>
    <mergeCell ref="N25:N27"/>
    <mergeCell ref="O25:O27"/>
    <mergeCell ref="P25:P27"/>
    <mergeCell ref="Q25:Q27"/>
    <mergeCell ref="A33:A34"/>
    <mergeCell ref="B33:B34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D33:D34"/>
    <mergeCell ref="E33:E34"/>
    <mergeCell ref="F33:F34"/>
    <mergeCell ref="G33:G34"/>
    <mergeCell ref="B36:AJ36"/>
    <mergeCell ref="W38:W39"/>
    <mergeCell ref="X38:X39"/>
    <mergeCell ref="Y38:Y39"/>
    <mergeCell ref="Z38:Z39"/>
    <mergeCell ref="AA38:AA39"/>
    <mergeCell ref="AB38:AB39"/>
    <mergeCell ref="AG38:AG39"/>
    <mergeCell ref="AH38:AH39"/>
    <mergeCell ref="AI38:AI39"/>
    <mergeCell ref="AJ38:AJ39"/>
    <mergeCell ref="C33:C34"/>
    <mergeCell ref="T33:T34"/>
    <mergeCell ref="U33:U34"/>
    <mergeCell ref="P42:P43"/>
    <mergeCell ref="Q42:Q43"/>
    <mergeCell ref="R42:R43"/>
    <mergeCell ref="S42:S43"/>
    <mergeCell ref="H42:H43"/>
    <mergeCell ref="I42:I43"/>
    <mergeCell ref="J42:J43"/>
    <mergeCell ref="K42:K43"/>
    <mergeCell ref="L42:L43"/>
    <mergeCell ref="M42:M43"/>
    <mergeCell ref="A38:A39"/>
    <mergeCell ref="C38:C39"/>
    <mergeCell ref="D38:D39"/>
    <mergeCell ref="B40:AJ40"/>
    <mergeCell ref="AB42:AB43"/>
    <mergeCell ref="AC42:AC43"/>
    <mergeCell ref="AD42:AD43"/>
    <mergeCell ref="AE42:AE43"/>
    <mergeCell ref="AF42:AF43"/>
    <mergeCell ref="AG42:AG43"/>
    <mergeCell ref="AH42:AH43"/>
    <mergeCell ref="A42:A43"/>
    <mergeCell ref="B42:B43"/>
    <mergeCell ref="D42:D43"/>
    <mergeCell ref="E42:E43"/>
    <mergeCell ref="F42:F43"/>
    <mergeCell ref="G42:G43"/>
    <mergeCell ref="C42:C43"/>
    <mergeCell ref="T42:T43"/>
    <mergeCell ref="U42:U43"/>
    <mergeCell ref="V42:V43"/>
    <mergeCell ref="N42:N43"/>
    <mergeCell ref="U44:U45"/>
    <mergeCell ref="V44:V45"/>
    <mergeCell ref="A47:A49"/>
    <mergeCell ref="B47:B49"/>
    <mergeCell ref="D47:D49"/>
    <mergeCell ref="E47:E49"/>
    <mergeCell ref="F47:F49"/>
    <mergeCell ref="G47:G49"/>
    <mergeCell ref="H47:H49"/>
    <mergeCell ref="I47:I49"/>
    <mergeCell ref="O44:O45"/>
    <mergeCell ref="P44:P45"/>
    <mergeCell ref="Q44:Q45"/>
    <mergeCell ref="R44:R45"/>
    <mergeCell ref="D44:D45"/>
    <mergeCell ref="E44:E45"/>
    <mergeCell ref="F44:F45"/>
    <mergeCell ref="G44:G45"/>
    <mergeCell ref="H44:H45"/>
    <mergeCell ref="A44:A45"/>
    <mergeCell ref="B44:B45"/>
    <mergeCell ref="A55:A56"/>
    <mergeCell ref="B55:B56"/>
    <mergeCell ref="V47:V49"/>
    <mergeCell ref="G55:G56"/>
    <mergeCell ref="H55:H56"/>
    <mergeCell ref="P47:P49"/>
    <mergeCell ref="Q47:Q49"/>
    <mergeCell ref="R47:R49"/>
    <mergeCell ref="S47:S49"/>
    <mergeCell ref="T47:T49"/>
    <mergeCell ref="S44:S45"/>
    <mergeCell ref="T44:T45"/>
    <mergeCell ref="I44:I45"/>
    <mergeCell ref="J44:J45"/>
    <mergeCell ref="K44:K45"/>
    <mergeCell ref="L44:L45"/>
    <mergeCell ref="M44:M45"/>
    <mergeCell ref="N44:N45"/>
    <mergeCell ref="C55:C56"/>
    <mergeCell ref="C47:C49"/>
    <mergeCell ref="B51:AJ51"/>
    <mergeCell ref="B52:AJ52"/>
    <mergeCell ref="W47:W49"/>
    <mergeCell ref="X47:X49"/>
    <mergeCell ref="Y47:Y49"/>
    <mergeCell ref="Z47:Z49"/>
    <mergeCell ref="AA47:AA49"/>
    <mergeCell ref="AB47:AB49"/>
    <mergeCell ref="AC47:AC49"/>
    <mergeCell ref="AD47:AD49"/>
    <mergeCell ref="AE47:AE49"/>
    <mergeCell ref="AF47:AF49"/>
    <mergeCell ref="A59:A60"/>
    <mergeCell ref="B59:B60"/>
    <mergeCell ref="C59:C60"/>
    <mergeCell ref="D59:D60"/>
    <mergeCell ref="E59:E60"/>
    <mergeCell ref="F59:F60"/>
    <mergeCell ref="G59:G60"/>
    <mergeCell ref="O55:O56"/>
    <mergeCell ref="P55:P56"/>
    <mergeCell ref="Q55:Q56"/>
    <mergeCell ref="R55:R56"/>
    <mergeCell ref="S55:S56"/>
    <mergeCell ref="T55:T56"/>
    <mergeCell ref="I55:I56"/>
    <mergeCell ref="J55:J56"/>
    <mergeCell ref="K55:K56"/>
    <mergeCell ref="L55:L56"/>
    <mergeCell ref="M55:M56"/>
    <mergeCell ref="N55:N56"/>
    <mergeCell ref="T59:T60"/>
    <mergeCell ref="N59:N60"/>
    <mergeCell ref="O59:O60"/>
    <mergeCell ref="P59:P60"/>
    <mergeCell ref="Q59:Q60"/>
    <mergeCell ref="R59:R60"/>
    <mergeCell ref="S59:S60"/>
    <mergeCell ref="H59:H60"/>
    <mergeCell ref="I59:I60"/>
    <mergeCell ref="J59:J60"/>
    <mergeCell ref="K59:K60"/>
    <mergeCell ref="L59:L60"/>
    <mergeCell ref="F55:F56"/>
    <mergeCell ref="C67:C68"/>
    <mergeCell ref="A65:A66"/>
    <mergeCell ref="C63:C64"/>
    <mergeCell ref="B65:B66"/>
    <mergeCell ref="T63:T64"/>
    <mergeCell ref="U63:U64"/>
    <mergeCell ref="V63:V64"/>
    <mergeCell ref="U59:U60"/>
    <mergeCell ref="V59:V60"/>
    <mergeCell ref="N63:N64"/>
    <mergeCell ref="O63:O64"/>
    <mergeCell ref="P63:P64"/>
    <mergeCell ref="Q63:Q64"/>
    <mergeCell ref="R63:R64"/>
    <mergeCell ref="S63:S64"/>
    <mergeCell ref="H63:H64"/>
    <mergeCell ref="I63:I64"/>
    <mergeCell ref="J63:J64"/>
    <mergeCell ref="K63:K64"/>
    <mergeCell ref="L63:L64"/>
    <mergeCell ref="M63:M64"/>
    <mergeCell ref="B62:AJ62"/>
    <mergeCell ref="W63:W64"/>
    <mergeCell ref="X63:X64"/>
    <mergeCell ref="Y63:Y64"/>
    <mergeCell ref="Z63:Z64"/>
    <mergeCell ref="AA63:AA64"/>
    <mergeCell ref="AB63:AB64"/>
    <mergeCell ref="AC63:AC64"/>
    <mergeCell ref="AD63:AD64"/>
    <mergeCell ref="AE63:AE64"/>
    <mergeCell ref="AF63:AF64"/>
    <mergeCell ref="C65:C66"/>
    <mergeCell ref="B72:AJ72"/>
    <mergeCell ref="B73:AJ73"/>
    <mergeCell ref="W76:W77"/>
    <mergeCell ref="X76:X77"/>
    <mergeCell ref="Y76:Y77"/>
    <mergeCell ref="Z76:Z77"/>
    <mergeCell ref="A63:A64"/>
    <mergeCell ref="B63:B64"/>
    <mergeCell ref="D63:D64"/>
    <mergeCell ref="E63:E64"/>
    <mergeCell ref="F63:F64"/>
    <mergeCell ref="G63:G64"/>
    <mergeCell ref="U65:U66"/>
    <mergeCell ref="V65:V66"/>
    <mergeCell ref="A67:A68"/>
    <mergeCell ref="B67:B68"/>
    <mergeCell ref="D67:D68"/>
    <mergeCell ref="E67:E68"/>
    <mergeCell ref="F67:F68"/>
    <mergeCell ref="G67:G68"/>
    <mergeCell ref="H67:H68"/>
    <mergeCell ref="I67:I68"/>
    <mergeCell ref="O65:O66"/>
    <mergeCell ref="P65:P66"/>
    <mergeCell ref="Q65:Q66"/>
    <mergeCell ref="R65:R66"/>
    <mergeCell ref="S65:S66"/>
    <mergeCell ref="T65:T66"/>
    <mergeCell ref="I65:I66"/>
    <mergeCell ref="J65:J66"/>
    <mergeCell ref="K65:K66"/>
    <mergeCell ref="D65:D66"/>
    <mergeCell ref="E65:E66"/>
    <mergeCell ref="F65:F66"/>
    <mergeCell ref="G65:G66"/>
    <mergeCell ref="H65:H66"/>
    <mergeCell ref="V81:V82"/>
    <mergeCell ref="H76:H77"/>
    <mergeCell ref="V67:V68"/>
    <mergeCell ref="P67:P68"/>
    <mergeCell ref="Q67:Q68"/>
    <mergeCell ref="R67:R68"/>
    <mergeCell ref="S67:S68"/>
    <mergeCell ref="T67:T68"/>
    <mergeCell ref="U67:U68"/>
    <mergeCell ref="J67:J68"/>
    <mergeCell ref="K67:K68"/>
    <mergeCell ref="L67:L68"/>
    <mergeCell ref="M67:M68"/>
    <mergeCell ref="N67:N68"/>
    <mergeCell ref="O67:O68"/>
    <mergeCell ref="U76:U77"/>
    <mergeCell ref="V76:V77"/>
    <mergeCell ref="L65:L66"/>
    <mergeCell ref="M65:M66"/>
    <mergeCell ref="N65:N66"/>
    <mergeCell ref="O76:O77"/>
    <mergeCell ref="P76:P77"/>
    <mergeCell ref="Q76:Q77"/>
    <mergeCell ref="R76:R77"/>
    <mergeCell ref="S76:S77"/>
    <mergeCell ref="T76:T77"/>
    <mergeCell ref="I76:I77"/>
    <mergeCell ref="J76:J77"/>
    <mergeCell ref="K76:K77"/>
    <mergeCell ref="L76:L77"/>
    <mergeCell ref="M76:M77"/>
    <mergeCell ref="N76:N77"/>
    <mergeCell ref="A76:A77"/>
    <mergeCell ref="B76:B77"/>
    <mergeCell ref="D76:D77"/>
    <mergeCell ref="E76:E77"/>
    <mergeCell ref="F76:F77"/>
    <mergeCell ref="G76:G77"/>
    <mergeCell ref="C76:C77"/>
    <mergeCell ref="O81:O82"/>
    <mergeCell ref="P81:P82"/>
    <mergeCell ref="Q81:Q82"/>
    <mergeCell ref="R81:R82"/>
    <mergeCell ref="J81:J82"/>
    <mergeCell ref="K81:K82"/>
    <mergeCell ref="L81:L82"/>
    <mergeCell ref="S81:S82"/>
    <mergeCell ref="T81:T82"/>
    <mergeCell ref="U81:U82"/>
    <mergeCell ref="B83:AJ83"/>
    <mergeCell ref="A85:A86"/>
    <mergeCell ref="B85:B86"/>
    <mergeCell ref="D85:D86"/>
    <mergeCell ref="E85:E86"/>
    <mergeCell ref="F85:F86"/>
    <mergeCell ref="G85:G86"/>
    <mergeCell ref="H85:H86"/>
    <mergeCell ref="C85:C86"/>
    <mergeCell ref="U85:U86"/>
    <mergeCell ref="V85:V86"/>
    <mergeCell ref="A81:A82"/>
    <mergeCell ref="C81:C82"/>
    <mergeCell ref="D81:D82"/>
    <mergeCell ref="W85:W86"/>
    <mergeCell ref="X85:X86"/>
    <mergeCell ref="Y85:Y86"/>
    <mergeCell ref="Z85:Z86"/>
    <mergeCell ref="AA85:AA86"/>
    <mergeCell ref="AB85:AB86"/>
    <mergeCell ref="AC85:AC86"/>
    <mergeCell ref="AD85:AD86"/>
    <mergeCell ref="AE85:AE86"/>
    <mergeCell ref="AF85:AF86"/>
    <mergeCell ref="AG85:AG86"/>
    <mergeCell ref="AH85:AH86"/>
    <mergeCell ref="AI85:AI86"/>
    <mergeCell ref="AJ85:AJ86"/>
    <mergeCell ref="K291:K292"/>
    <mergeCell ref="K293:K294"/>
    <mergeCell ref="K296:K298"/>
    <mergeCell ref="O85:O86"/>
    <mergeCell ref="P85:P86"/>
    <mergeCell ref="Q85:Q86"/>
    <mergeCell ref="R85:R86"/>
    <mergeCell ref="S85:S86"/>
    <mergeCell ref="T85:T86"/>
    <mergeCell ref="I85:I86"/>
    <mergeCell ref="J85:J86"/>
    <mergeCell ref="K85:K86"/>
    <mergeCell ref="L85:L86"/>
    <mergeCell ref="M85:M86"/>
    <mergeCell ref="N85:N86"/>
    <mergeCell ref="S95:S96"/>
    <mergeCell ref="U95:U96"/>
    <mergeCell ref="R99:R100"/>
    <mergeCell ref="S99:S100"/>
    <mergeCell ref="T99:T100"/>
    <mergeCell ref="K95:K96"/>
    <mergeCell ref="L95:L96"/>
    <mergeCell ref="M95:M96"/>
    <mergeCell ref="N95:N96"/>
    <mergeCell ref="O95:O96"/>
    <mergeCell ref="P95:P96"/>
    <mergeCell ref="Q95:Q96"/>
    <mergeCell ref="T95:T96"/>
    <mergeCell ref="I99:I100"/>
    <mergeCell ref="J99:J100"/>
    <mergeCell ref="K99:K100"/>
    <mergeCell ref="L99:L100"/>
    <mergeCell ref="A494:A495"/>
    <mergeCell ref="B494:B495"/>
    <mergeCell ref="C494:C495"/>
    <mergeCell ref="D494:D495"/>
    <mergeCell ref="E494:E495"/>
    <mergeCell ref="F494:F495"/>
    <mergeCell ref="G494:G495"/>
    <mergeCell ref="H494:H495"/>
    <mergeCell ref="I494:I495"/>
    <mergeCell ref="J494:J495"/>
    <mergeCell ref="K494:K495"/>
    <mergeCell ref="L494:L495"/>
    <mergeCell ref="M494:M495"/>
    <mergeCell ref="N494:N495"/>
    <mergeCell ref="O494:O495"/>
    <mergeCell ref="P494:P495"/>
    <mergeCell ref="Q494:Q495"/>
    <mergeCell ref="R494:R495"/>
    <mergeCell ref="S494:S495"/>
    <mergeCell ref="T494:T495"/>
    <mergeCell ref="U494:U495"/>
    <mergeCell ref="V494:V495"/>
    <mergeCell ref="B491:AJ491"/>
    <mergeCell ref="T502:T503"/>
    <mergeCell ref="U502:U503"/>
    <mergeCell ref="V502:V503"/>
    <mergeCell ref="A498:A499"/>
    <mergeCell ref="B498:B499"/>
    <mergeCell ref="C498:C499"/>
    <mergeCell ref="D498:D499"/>
    <mergeCell ref="E498:E499"/>
    <mergeCell ref="F498:F499"/>
    <mergeCell ref="G498:G499"/>
    <mergeCell ref="H498:H499"/>
    <mergeCell ref="I498:I499"/>
    <mergeCell ref="J498:J499"/>
    <mergeCell ref="K498:K499"/>
    <mergeCell ref="L498:L499"/>
    <mergeCell ref="M498:M499"/>
    <mergeCell ref="N498:N499"/>
    <mergeCell ref="O498:O499"/>
    <mergeCell ref="P498:P499"/>
    <mergeCell ref="Q498:Q499"/>
    <mergeCell ref="R498:R499"/>
    <mergeCell ref="S498:S499"/>
    <mergeCell ref="T498:T499"/>
    <mergeCell ref="U498:U499"/>
    <mergeCell ref="V498:V499"/>
    <mergeCell ref="B497:AJ497"/>
    <mergeCell ref="B501:AJ501"/>
    <mergeCell ref="F504:F505"/>
    <mergeCell ref="G504:G505"/>
    <mergeCell ref="H504:H505"/>
    <mergeCell ref="I504:I505"/>
    <mergeCell ref="J504:J505"/>
    <mergeCell ref="K504:K505"/>
    <mergeCell ref="L504:L505"/>
    <mergeCell ref="M504:M505"/>
    <mergeCell ref="N504:N505"/>
    <mergeCell ref="O504:O505"/>
    <mergeCell ref="P504:P505"/>
    <mergeCell ref="Q504:Q505"/>
    <mergeCell ref="A502:A503"/>
    <mergeCell ref="B502:B503"/>
    <mergeCell ref="C502:C503"/>
    <mergeCell ref="D502:D503"/>
    <mergeCell ref="E502:E503"/>
    <mergeCell ref="F502:F503"/>
    <mergeCell ref="G502:G503"/>
    <mergeCell ref="H502:H503"/>
    <mergeCell ref="I502:I503"/>
    <mergeCell ref="J502:J503"/>
    <mergeCell ref="K502:K503"/>
    <mergeCell ref="L502:L503"/>
    <mergeCell ref="M502:M503"/>
    <mergeCell ref="N502:N503"/>
    <mergeCell ref="O502:O503"/>
    <mergeCell ref="P502:P503"/>
    <mergeCell ref="Q502:Q503"/>
    <mergeCell ref="R502:R503"/>
    <mergeCell ref="S502:S503"/>
    <mergeCell ref="R504:R505"/>
    <mergeCell ref="S504:S505"/>
    <mergeCell ref="T504:T505"/>
    <mergeCell ref="U504:U505"/>
    <mergeCell ref="V504:V505"/>
    <mergeCell ref="A506:A507"/>
    <mergeCell ref="B506:B507"/>
    <mergeCell ref="C506:C507"/>
    <mergeCell ref="D506:D507"/>
    <mergeCell ref="E506:E507"/>
    <mergeCell ref="F506:F507"/>
    <mergeCell ref="G506:G507"/>
    <mergeCell ref="H506:H507"/>
    <mergeCell ref="I506:I507"/>
    <mergeCell ref="J506:J507"/>
    <mergeCell ref="K506:K507"/>
    <mergeCell ref="L506:L507"/>
    <mergeCell ref="M506:M507"/>
    <mergeCell ref="N506:N507"/>
    <mergeCell ref="O506:O507"/>
    <mergeCell ref="P506:P507"/>
    <mergeCell ref="Q506:Q507"/>
    <mergeCell ref="R506:R507"/>
    <mergeCell ref="S506:S507"/>
    <mergeCell ref="T506:T507"/>
    <mergeCell ref="U506:U507"/>
    <mergeCell ref="V506:V507"/>
    <mergeCell ref="A504:A505"/>
    <mergeCell ref="B504:B505"/>
    <mergeCell ref="C504:C505"/>
    <mergeCell ref="D504:D505"/>
    <mergeCell ref="E504:E505"/>
    <mergeCell ref="R509:R510"/>
    <mergeCell ref="S509:S510"/>
    <mergeCell ref="T509:T510"/>
    <mergeCell ref="U509:U510"/>
    <mergeCell ref="V509:V510"/>
    <mergeCell ref="A509:A510"/>
    <mergeCell ref="B509:B510"/>
    <mergeCell ref="C509:C510"/>
    <mergeCell ref="D509:D510"/>
    <mergeCell ref="E509:E510"/>
    <mergeCell ref="F509:F510"/>
    <mergeCell ref="G509:G510"/>
    <mergeCell ref="H509:H510"/>
    <mergeCell ref="I509:I510"/>
    <mergeCell ref="J509:J510"/>
    <mergeCell ref="K509:K510"/>
    <mergeCell ref="L509:L510"/>
    <mergeCell ref="M509:M510"/>
    <mergeCell ref="N509:N510"/>
    <mergeCell ref="O509:O510"/>
    <mergeCell ref="P509:P510"/>
    <mergeCell ref="Q509:Q510"/>
    <mergeCell ref="AE509:AE510"/>
    <mergeCell ref="AF509:AF510"/>
    <mergeCell ref="AG509:AG510"/>
    <mergeCell ref="AH509:AH510"/>
    <mergeCell ref="AI509:AI510"/>
    <mergeCell ref="AJ509:AJ510"/>
    <mergeCell ref="W506:W507"/>
    <mergeCell ref="X506:X507"/>
    <mergeCell ref="Y506:Y507"/>
    <mergeCell ref="Z506:Z507"/>
    <mergeCell ref="AA506:AA507"/>
    <mergeCell ref="AB506:AB507"/>
    <mergeCell ref="AC506:AC507"/>
    <mergeCell ref="AD506:AD507"/>
    <mergeCell ref="AE506:AE507"/>
    <mergeCell ref="AF506:AF507"/>
    <mergeCell ref="AG506:AG507"/>
    <mergeCell ref="AH506:AH507"/>
    <mergeCell ref="AI506:AI507"/>
    <mergeCell ref="AJ506:AJ507"/>
    <mergeCell ref="Z502:Z503"/>
    <mergeCell ref="Z504:Z505"/>
    <mergeCell ref="AA502:AA503"/>
    <mergeCell ref="AA504:AA505"/>
    <mergeCell ref="AB502:AB503"/>
    <mergeCell ref="AB504:AB505"/>
    <mergeCell ref="AC502:AC503"/>
    <mergeCell ref="AC504:AC505"/>
    <mergeCell ref="AD502:AD503"/>
    <mergeCell ref="AD504:AD505"/>
    <mergeCell ref="W509:W510"/>
    <mergeCell ref="X509:X510"/>
    <mergeCell ref="Y509:Y510"/>
    <mergeCell ref="Z509:Z510"/>
    <mergeCell ref="AA509:AA510"/>
    <mergeCell ref="AB509:AB510"/>
    <mergeCell ref="AC509:AC510"/>
    <mergeCell ref="AD509:AD510"/>
    <mergeCell ref="AE502:AE503"/>
    <mergeCell ref="AE504:AE505"/>
    <mergeCell ref="AF502:AF503"/>
    <mergeCell ref="AF504:AF505"/>
    <mergeCell ref="AG502:AG503"/>
    <mergeCell ref="AG504:AG505"/>
    <mergeCell ref="AH502:AH503"/>
    <mergeCell ref="AH504:AH505"/>
    <mergeCell ref="AI502:AI503"/>
    <mergeCell ref="AI504:AI505"/>
    <mergeCell ref="AJ502:AJ503"/>
    <mergeCell ref="AJ504:AJ505"/>
    <mergeCell ref="W498:W499"/>
    <mergeCell ref="X498:X499"/>
    <mergeCell ref="Y498:Y499"/>
    <mergeCell ref="Z498:Z499"/>
    <mergeCell ref="AA498:AA499"/>
    <mergeCell ref="AB498:AB499"/>
    <mergeCell ref="AC498:AC499"/>
    <mergeCell ref="AD498:AD499"/>
    <mergeCell ref="AE498:AE499"/>
    <mergeCell ref="AF498:AF499"/>
    <mergeCell ref="AG498:AG499"/>
    <mergeCell ref="AH498:AH499"/>
    <mergeCell ref="AI498:AI499"/>
    <mergeCell ref="AJ498:AJ499"/>
    <mergeCell ref="W504:W505"/>
    <mergeCell ref="X504:X505"/>
    <mergeCell ref="W502:W503"/>
    <mergeCell ref="X502:X503"/>
    <mergeCell ref="Y504:Y505"/>
    <mergeCell ref="Y502:Y503"/>
    <mergeCell ref="W494:W495"/>
    <mergeCell ref="X494:X495"/>
    <mergeCell ref="Y494:Y495"/>
    <mergeCell ref="Z494:Z495"/>
    <mergeCell ref="AA494:AA495"/>
    <mergeCell ref="AB494:AB495"/>
    <mergeCell ref="AC494:AC495"/>
    <mergeCell ref="AD494:AD495"/>
    <mergeCell ref="AE494:AE495"/>
    <mergeCell ref="AF494:AF495"/>
    <mergeCell ref="AG494:AG495"/>
    <mergeCell ref="AH494:AH495"/>
    <mergeCell ref="AI494:AI495"/>
    <mergeCell ref="AJ494:AJ495"/>
    <mergeCell ref="W486:W488"/>
    <mergeCell ref="X486:X488"/>
    <mergeCell ref="Y486:Y488"/>
    <mergeCell ref="Z486:Z488"/>
    <mergeCell ref="AA486:AA488"/>
    <mergeCell ref="AB486:AB488"/>
    <mergeCell ref="AC486:AC488"/>
    <mergeCell ref="AD486:AD488"/>
    <mergeCell ref="AE486:AE488"/>
    <mergeCell ref="AF486:AF488"/>
    <mergeCell ref="AG486:AG488"/>
    <mergeCell ref="AH486:AH488"/>
    <mergeCell ref="AI486:AI488"/>
    <mergeCell ref="AJ486:AJ488"/>
    <mergeCell ref="W483:W484"/>
    <mergeCell ref="X483:X484"/>
    <mergeCell ref="Y483:Y484"/>
    <mergeCell ref="Z483:Z484"/>
    <mergeCell ref="AA483:AA484"/>
    <mergeCell ref="AB483:AB484"/>
    <mergeCell ref="AC483:AC484"/>
    <mergeCell ref="AD483:AD484"/>
    <mergeCell ref="AE483:AE484"/>
    <mergeCell ref="AF483:AF484"/>
    <mergeCell ref="AG483:AG484"/>
    <mergeCell ref="AH483:AH484"/>
    <mergeCell ref="AI483:AI484"/>
    <mergeCell ref="AJ483:AJ484"/>
    <mergeCell ref="W481:W482"/>
    <mergeCell ref="X481:X482"/>
    <mergeCell ref="Y481:Y482"/>
    <mergeCell ref="Z481:Z482"/>
    <mergeCell ref="AA481:AA482"/>
    <mergeCell ref="AB481:AB482"/>
    <mergeCell ref="AC481:AC482"/>
    <mergeCell ref="AD481:AD482"/>
    <mergeCell ref="AE481:AE482"/>
    <mergeCell ref="AF481:AF482"/>
    <mergeCell ref="AG481:AG482"/>
    <mergeCell ref="AH481:AH482"/>
    <mergeCell ref="AI481:AI482"/>
    <mergeCell ref="AJ481:AJ482"/>
    <mergeCell ref="W479:W480"/>
    <mergeCell ref="X479:X480"/>
    <mergeCell ref="Y479:Y480"/>
    <mergeCell ref="Z479:Z480"/>
    <mergeCell ref="AA479:AA480"/>
    <mergeCell ref="AB479:AB480"/>
    <mergeCell ref="AC479:AC480"/>
    <mergeCell ref="AD479:AD480"/>
    <mergeCell ref="AE479:AE480"/>
    <mergeCell ref="AF479:AF480"/>
    <mergeCell ref="AG479:AG480"/>
    <mergeCell ref="AH479:AH480"/>
    <mergeCell ref="AI479:AI480"/>
    <mergeCell ref="AJ479:AJ480"/>
    <mergeCell ref="W476:W477"/>
    <mergeCell ref="X476:X477"/>
    <mergeCell ref="W474:W475"/>
    <mergeCell ref="X474:X475"/>
    <mergeCell ref="Y474:Y475"/>
    <mergeCell ref="Y476:Y477"/>
    <mergeCell ref="Z474:Z475"/>
    <mergeCell ref="Z476:Z477"/>
    <mergeCell ref="AA476:AA477"/>
    <mergeCell ref="AA474:AA475"/>
    <mergeCell ref="AB476:AB477"/>
    <mergeCell ref="AB474:AB475"/>
    <mergeCell ref="AC476:AC477"/>
    <mergeCell ref="AD476:AD477"/>
    <mergeCell ref="AC474:AC475"/>
    <mergeCell ref="AD474:AD475"/>
    <mergeCell ref="AE476:AE477"/>
    <mergeCell ref="AF476:AF477"/>
    <mergeCell ref="AG476:AG477"/>
    <mergeCell ref="AH476:AH477"/>
    <mergeCell ref="AI476:AI477"/>
    <mergeCell ref="AJ476:AJ477"/>
    <mergeCell ref="AE474:AE475"/>
    <mergeCell ref="AF474:AF475"/>
    <mergeCell ref="AG474:AG475"/>
    <mergeCell ref="AH474:AH475"/>
    <mergeCell ref="AI474:AI475"/>
    <mergeCell ref="AJ474:AJ475"/>
    <mergeCell ref="W470:W471"/>
    <mergeCell ref="X470:X471"/>
    <mergeCell ref="Y470:Y471"/>
    <mergeCell ref="Z470:Z471"/>
    <mergeCell ref="AA470:AA471"/>
    <mergeCell ref="AB470:AB471"/>
    <mergeCell ref="AC470:AC471"/>
    <mergeCell ref="AD470:AD471"/>
    <mergeCell ref="AE470:AE471"/>
    <mergeCell ref="AF470:AF471"/>
    <mergeCell ref="AG470:AG471"/>
    <mergeCell ref="AH470:AH471"/>
    <mergeCell ref="AI470:AI471"/>
    <mergeCell ref="AJ470:AJ471"/>
    <mergeCell ref="W462:W464"/>
    <mergeCell ref="X462:X464"/>
    <mergeCell ref="Y462:Y464"/>
    <mergeCell ref="Z462:Z464"/>
    <mergeCell ref="AA462:AA464"/>
    <mergeCell ref="AB462:AB464"/>
    <mergeCell ref="AC462:AC464"/>
    <mergeCell ref="AD462:AD464"/>
    <mergeCell ref="AE462:AE464"/>
    <mergeCell ref="AF462:AF464"/>
    <mergeCell ref="AG462:AG464"/>
    <mergeCell ref="AH462:AH464"/>
    <mergeCell ref="AI462:AI464"/>
    <mergeCell ref="AJ462:AJ464"/>
    <mergeCell ref="W459:W460"/>
    <mergeCell ref="X459:X460"/>
    <mergeCell ref="Y459:Y460"/>
    <mergeCell ref="Z459:Z460"/>
    <mergeCell ref="AA459:AA460"/>
    <mergeCell ref="AB459:AB460"/>
    <mergeCell ref="AC459:AC460"/>
    <mergeCell ref="AD459:AD460"/>
    <mergeCell ref="AE459:AE460"/>
    <mergeCell ref="AF459:AF460"/>
    <mergeCell ref="AG459:AG460"/>
    <mergeCell ref="AH459:AH460"/>
    <mergeCell ref="AI459:AI460"/>
    <mergeCell ref="AJ459:AJ460"/>
    <mergeCell ref="AG457:AG458"/>
    <mergeCell ref="AH457:AH458"/>
    <mergeCell ref="AI457:AI458"/>
    <mergeCell ref="AJ457:AJ458"/>
    <mergeCell ref="W455:W456"/>
    <mergeCell ref="X455:X456"/>
    <mergeCell ref="Y455:Y456"/>
    <mergeCell ref="Z455:Z456"/>
    <mergeCell ref="AA455:AA456"/>
    <mergeCell ref="AB455:AB456"/>
    <mergeCell ref="AC455:AC456"/>
    <mergeCell ref="AD455:AD456"/>
    <mergeCell ref="AE455:AE456"/>
    <mergeCell ref="AF455:AF456"/>
    <mergeCell ref="AG455:AG456"/>
    <mergeCell ref="AH455:AH456"/>
    <mergeCell ref="AI455:AI456"/>
    <mergeCell ref="AJ455:AJ456"/>
    <mergeCell ref="W450:W451"/>
    <mergeCell ref="X450:X451"/>
    <mergeCell ref="Y450:Y451"/>
    <mergeCell ref="Z450:Z451"/>
    <mergeCell ref="AA450:AA451"/>
    <mergeCell ref="AB450:AB451"/>
    <mergeCell ref="AC450:AC451"/>
    <mergeCell ref="AD450:AD451"/>
    <mergeCell ref="AE450:AE451"/>
    <mergeCell ref="AF450:AF451"/>
    <mergeCell ref="W457:W458"/>
    <mergeCell ref="X457:X458"/>
    <mergeCell ref="Y457:Y458"/>
    <mergeCell ref="Z457:Z458"/>
    <mergeCell ref="AA457:AA458"/>
    <mergeCell ref="AB457:AB458"/>
    <mergeCell ref="AC457:AC458"/>
    <mergeCell ref="AD457:AD458"/>
    <mergeCell ref="AE457:AE458"/>
    <mergeCell ref="AF457:AF458"/>
    <mergeCell ref="AG450:AG451"/>
    <mergeCell ref="AH450:AH451"/>
    <mergeCell ref="AI450:AI451"/>
    <mergeCell ref="AJ450:AJ451"/>
    <mergeCell ref="AD452:AD453"/>
    <mergeCell ref="AE452:AE453"/>
    <mergeCell ref="AF452:AF453"/>
    <mergeCell ref="AG452:AG453"/>
    <mergeCell ref="AH452:AH453"/>
    <mergeCell ref="AI452:AI453"/>
    <mergeCell ref="AJ452:AJ453"/>
    <mergeCell ref="W446:W447"/>
    <mergeCell ref="X446:X447"/>
    <mergeCell ref="Y446:Y447"/>
    <mergeCell ref="Z446:Z447"/>
    <mergeCell ref="AA446:AA447"/>
    <mergeCell ref="AB446:AB447"/>
    <mergeCell ref="AC446:AC447"/>
    <mergeCell ref="AD446:AD447"/>
    <mergeCell ref="AE446:AE447"/>
    <mergeCell ref="AF446:AF447"/>
    <mergeCell ref="AG446:AG447"/>
    <mergeCell ref="AH446:AH447"/>
    <mergeCell ref="AI446:AI447"/>
    <mergeCell ref="AJ446:AJ447"/>
    <mergeCell ref="W452:W453"/>
    <mergeCell ref="X452:X453"/>
    <mergeCell ref="Y452:Y453"/>
    <mergeCell ref="Z452:Z453"/>
    <mergeCell ref="AA452:AA453"/>
    <mergeCell ref="AB452:AB453"/>
    <mergeCell ref="AC452:AC453"/>
    <mergeCell ref="W438:W440"/>
    <mergeCell ref="X438:X440"/>
    <mergeCell ref="Y438:Y440"/>
    <mergeCell ref="Z438:Z440"/>
    <mergeCell ref="AA438:AA440"/>
    <mergeCell ref="AB438:AB440"/>
    <mergeCell ref="AC438:AC440"/>
    <mergeCell ref="AD438:AD440"/>
    <mergeCell ref="AE438:AE440"/>
    <mergeCell ref="AF438:AF440"/>
    <mergeCell ref="AG438:AG440"/>
    <mergeCell ref="AH438:AH440"/>
    <mergeCell ref="AI438:AI440"/>
    <mergeCell ref="AJ438:AJ440"/>
    <mergeCell ref="W435:W436"/>
    <mergeCell ref="W433:W434"/>
    <mergeCell ref="W431:W432"/>
    <mergeCell ref="X431:X432"/>
    <mergeCell ref="X433:X434"/>
    <mergeCell ref="X435:X436"/>
    <mergeCell ref="Y435:Y436"/>
    <mergeCell ref="Z435:Z436"/>
    <mergeCell ref="AA435:AA436"/>
    <mergeCell ref="AB435:AB436"/>
    <mergeCell ref="AC435:AC436"/>
    <mergeCell ref="AD435:AD436"/>
    <mergeCell ref="AE435:AE436"/>
    <mergeCell ref="AF435:AF436"/>
    <mergeCell ref="AG435:AG436"/>
    <mergeCell ref="AH435:AH436"/>
    <mergeCell ref="AI435:AI436"/>
    <mergeCell ref="AJ435:AJ436"/>
    <mergeCell ref="Y433:Y434"/>
    <mergeCell ref="Z433:Z434"/>
    <mergeCell ref="AA433:AA434"/>
    <mergeCell ref="AB433:AB434"/>
    <mergeCell ref="AC433:AC434"/>
    <mergeCell ref="AD433:AD434"/>
    <mergeCell ref="AE433:AE434"/>
    <mergeCell ref="AF433:AF434"/>
    <mergeCell ref="AG433:AG434"/>
    <mergeCell ref="AH433:AH434"/>
    <mergeCell ref="AI433:AI434"/>
    <mergeCell ref="AJ433:AJ434"/>
    <mergeCell ref="Y431:Y432"/>
    <mergeCell ref="Z431:Z432"/>
    <mergeCell ref="AA431:AA432"/>
    <mergeCell ref="AB431:AB432"/>
    <mergeCell ref="AC431:AC432"/>
    <mergeCell ref="AD431:AD432"/>
    <mergeCell ref="AE431:AE432"/>
    <mergeCell ref="AF431:AF432"/>
    <mergeCell ref="AG431:AG432"/>
    <mergeCell ref="AH431:AH432"/>
    <mergeCell ref="AI431:AI432"/>
    <mergeCell ref="AJ431:AJ432"/>
    <mergeCell ref="W428:W429"/>
    <mergeCell ref="X428:X429"/>
    <mergeCell ref="Y428:Y429"/>
    <mergeCell ref="Z428:Z429"/>
    <mergeCell ref="AA428:AA429"/>
    <mergeCell ref="AB428:AB429"/>
    <mergeCell ref="AC428:AC429"/>
    <mergeCell ref="AD428:AD429"/>
    <mergeCell ref="AE428:AE429"/>
    <mergeCell ref="AF428:AF429"/>
    <mergeCell ref="AG428:AG429"/>
    <mergeCell ref="AH428:AH429"/>
    <mergeCell ref="AI428:AI429"/>
    <mergeCell ref="AJ428:AJ429"/>
    <mergeCell ref="W426:W427"/>
    <mergeCell ref="X426:X427"/>
    <mergeCell ref="Y426:Y427"/>
    <mergeCell ref="Z426:Z427"/>
    <mergeCell ref="AA426:AA427"/>
    <mergeCell ref="AB426:AB427"/>
    <mergeCell ref="AC426:AC427"/>
    <mergeCell ref="AD426:AD427"/>
    <mergeCell ref="AE426:AE427"/>
    <mergeCell ref="AF426:AF427"/>
    <mergeCell ref="AG426:AG427"/>
    <mergeCell ref="AH426:AH427"/>
    <mergeCell ref="AI426:AI427"/>
    <mergeCell ref="AJ426:AJ427"/>
    <mergeCell ref="W414:W416"/>
    <mergeCell ref="X414:X416"/>
    <mergeCell ref="Y414:Y416"/>
    <mergeCell ref="Z414:Z416"/>
    <mergeCell ref="AA414:AA416"/>
    <mergeCell ref="AB414:AB416"/>
    <mergeCell ref="AC414:AC416"/>
    <mergeCell ref="AD414:AD416"/>
    <mergeCell ref="AE414:AE416"/>
    <mergeCell ref="AF414:AF416"/>
    <mergeCell ref="AG414:AG416"/>
    <mergeCell ref="AH414:AH416"/>
    <mergeCell ref="AI414:AI416"/>
    <mergeCell ref="AJ414:AJ416"/>
    <mergeCell ref="W411:W412"/>
    <mergeCell ref="X411:X412"/>
    <mergeCell ref="Y411:Y412"/>
    <mergeCell ref="Z411:Z412"/>
    <mergeCell ref="AA411:AA412"/>
    <mergeCell ref="AB411:AB412"/>
    <mergeCell ref="AC411:AC412"/>
    <mergeCell ref="AD411:AD412"/>
    <mergeCell ref="AE411:AE412"/>
    <mergeCell ref="AF411:AF412"/>
    <mergeCell ref="AG411:AG412"/>
    <mergeCell ref="AH411:AH412"/>
    <mergeCell ref="AI411:AI412"/>
    <mergeCell ref="AJ411:AJ412"/>
    <mergeCell ref="W409:W410"/>
    <mergeCell ref="X409:X410"/>
    <mergeCell ref="Y409:Y410"/>
    <mergeCell ref="Z409:Z410"/>
    <mergeCell ref="AA409:AA410"/>
    <mergeCell ref="AB409:AB410"/>
    <mergeCell ref="AC409:AC410"/>
    <mergeCell ref="AD409:AD410"/>
    <mergeCell ref="AE409:AE410"/>
    <mergeCell ref="AF409:AF410"/>
    <mergeCell ref="AG409:AG410"/>
    <mergeCell ref="AH409:AH410"/>
    <mergeCell ref="AI409:AI410"/>
    <mergeCell ref="AJ409:AJ410"/>
    <mergeCell ref="W407:W408"/>
    <mergeCell ref="X407:X408"/>
    <mergeCell ref="Y407:Y408"/>
    <mergeCell ref="Z407:Z408"/>
    <mergeCell ref="AA407:AA408"/>
    <mergeCell ref="AB407:AB408"/>
    <mergeCell ref="AC407:AC408"/>
    <mergeCell ref="AD407:AD408"/>
    <mergeCell ref="AE407:AE408"/>
    <mergeCell ref="AF407:AF408"/>
    <mergeCell ref="AG407:AG408"/>
    <mergeCell ref="AH407:AH408"/>
    <mergeCell ref="AI407:AI408"/>
    <mergeCell ref="AJ407:AJ408"/>
    <mergeCell ref="X404:X405"/>
    <mergeCell ref="Y404:Y405"/>
    <mergeCell ref="Z404:Z405"/>
    <mergeCell ref="AA404:AA405"/>
    <mergeCell ref="AB404:AB405"/>
    <mergeCell ref="AC404:AC405"/>
    <mergeCell ref="AD404:AD405"/>
    <mergeCell ref="AE404:AE405"/>
    <mergeCell ref="AF404:AF405"/>
    <mergeCell ref="AG404:AG405"/>
    <mergeCell ref="AH404:AH405"/>
    <mergeCell ref="AI404:AI405"/>
    <mergeCell ref="AJ404:AJ405"/>
    <mergeCell ref="W402:W403"/>
    <mergeCell ref="X402:X403"/>
    <mergeCell ref="Y402:Y403"/>
    <mergeCell ref="Z402:Z403"/>
    <mergeCell ref="AA402:AA403"/>
    <mergeCell ref="AB402:AB403"/>
    <mergeCell ref="AC402:AC403"/>
    <mergeCell ref="AD402:AD403"/>
    <mergeCell ref="AE402:AE403"/>
    <mergeCell ref="AF402:AF403"/>
    <mergeCell ref="AG402:AG403"/>
    <mergeCell ref="AH402:AH403"/>
    <mergeCell ref="AI402:AI403"/>
    <mergeCell ref="AJ402:AJ403"/>
    <mergeCell ref="W398:W399"/>
    <mergeCell ref="X398:X399"/>
    <mergeCell ref="Y398:Y399"/>
    <mergeCell ref="Z398:Z399"/>
    <mergeCell ref="AA398:AA399"/>
    <mergeCell ref="AB398:AB399"/>
    <mergeCell ref="AC398:AC399"/>
    <mergeCell ref="AD398:AD399"/>
    <mergeCell ref="AE398:AE399"/>
    <mergeCell ref="AF398:AF399"/>
    <mergeCell ref="AG398:AG399"/>
    <mergeCell ref="AH398:AH399"/>
    <mergeCell ref="AI398:AI399"/>
    <mergeCell ref="AJ398:AJ399"/>
    <mergeCell ref="W390:W392"/>
    <mergeCell ref="X390:X392"/>
    <mergeCell ref="Y390:Y392"/>
    <mergeCell ref="Z390:Z392"/>
    <mergeCell ref="AA390:AA392"/>
    <mergeCell ref="AB390:AB392"/>
    <mergeCell ref="AC390:AC392"/>
    <mergeCell ref="AD390:AD392"/>
    <mergeCell ref="AE390:AE392"/>
    <mergeCell ref="AF390:AF392"/>
    <mergeCell ref="AG390:AG392"/>
    <mergeCell ref="AH390:AH392"/>
    <mergeCell ref="AI390:AI392"/>
    <mergeCell ref="AJ390:AJ392"/>
    <mergeCell ref="W387:W388"/>
    <mergeCell ref="X387:X388"/>
    <mergeCell ref="Y387:Y388"/>
    <mergeCell ref="Z387:Z388"/>
    <mergeCell ref="AA387:AA388"/>
    <mergeCell ref="AB387:AB388"/>
    <mergeCell ref="AC387:AC388"/>
    <mergeCell ref="AD387:AD388"/>
    <mergeCell ref="AE387:AE388"/>
    <mergeCell ref="AF387:AF388"/>
    <mergeCell ref="AG387:AG388"/>
    <mergeCell ref="AH387:AH388"/>
    <mergeCell ref="AI387:AI388"/>
    <mergeCell ref="AJ387:AJ388"/>
    <mergeCell ref="W385:W386"/>
    <mergeCell ref="X385:X386"/>
    <mergeCell ref="Y385:Y386"/>
    <mergeCell ref="Z385:Z386"/>
    <mergeCell ref="AA385:AA386"/>
    <mergeCell ref="AB385:AB386"/>
    <mergeCell ref="AC385:AC386"/>
    <mergeCell ref="AD385:AD386"/>
    <mergeCell ref="AE385:AE386"/>
    <mergeCell ref="AF385:AF386"/>
    <mergeCell ref="AG385:AG386"/>
    <mergeCell ref="AH385:AH386"/>
    <mergeCell ref="AI385:AI386"/>
    <mergeCell ref="AJ385:AJ386"/>
    <mergeCell ref="W383:W384"/>
    <mergeCell ref="X383:X384"/>
    <mergeCell ref="Y383:Y384"/>
    <mergeCell ref="Z383:Z384"/>
    <mergeCell ref="AA383:AA384"/>
    <mergeCell ref="AB383:AB384"/>
    <mergeCell ref="AC383:AC384"/>
    <mergeCell ref="AD383:AD384"/>
    <mergeCell ref="AE383:AE384"/>
    <mergeCell ref="AF383:AF384"/>
    <mergeCell ref="AG383:AG384"/>
    <mergeCell ref="AH383:AH384"/>
    <mergeCell ref="AI383:AI384"/>
    <mergeCell ref="AJ383:AJ384"/>
    <mergeCell ref="W380:W381"/>
    <mergeCell ref="X380:X381"/>
    <mergeCell ref="Y380:Y381"/>
    <mergeCell ref="Z380:Z381"/>
    <mergeCell ref="AA380:AA381"/>
    <mergeCell ref="AB380:AB381"/>
    <mergeCell ref="AC380:AC381"/>
    <mergeCell ref="AD380:AD381"/>
    <mergeCell ref="AE380:AE381"/>
    <mergeCell ref="AF380:AF381"/>
    <mergeCell ref="AG380:AG381"/>
    <mergeCell ref="AH380:AH381"/>
    <mergeCell ref="AI380:AI381"/>
    <mergeCell ref="AJ380:AJ381"/>
    <mergeCell ref="Z11:Z12"/>
    <mergeCell ref="AA11:AA12"/>
    <mergeCell ref="AB11:AB12"/>
    <mergeCell ref="AC11:AC12"/>
    <mergeCell ref="AD11:AD12"/>
    <mergeCell ref="AE11:AE12"/>
    <mergeCell ref="AF11:AF12"/>
    <mergeCell ref="AG11:AG12"/>
    <mergeCell ref="AH11:AH12"/>
    <mergeCell ref="AI11:AI12"/>
    <mergeCell ref="AJ11:AJ12"/>
    <mergeCell ref="B11:B12"/>
    <mergeCell ref="C11:C12"/>
    <mergeCell ref="E11:E12"/>
    <mergeCell ref="F11:F12"/>
    <mergeCell ref="G11:G12"/>
    <mergeCell ref="H11:H12"/>
    <mergeCell ref="I11:I12"/>
    <mergeCell ref="J11:J12"/>
    <mergeCell ref="Z20:Z21"/>
    <mergeCell ref="AA20:AA21"/>
    <mergeCell ref="AB20:AB21"/>
    <mergeCell ref="AC20:AC21"/>
    <mergeCell ref="AD20:AD21"/>
    <mergeCell ref="AE20:AE21"/>
    <mergeCell ref="AF20:AF21"/>
    <mergeCell ref="AG20:AG21"/>
    <mergeCell ref="AH20:AH21"/>
    <mergeCell ref="AI20:AI21"/>
    <mergeCell ref="AJ20:AJ21"/>
    <mergeCell ref="W22:W23"/>
    <mergeCell ref="X22:X23"/>
    <mergeCell ref="Y22:Y23"/>
    <mergeCell ref="Z22:Z23"/>
    <mergeCell ref="AA22:AA23"/>
    <mergeCell ref="AB22:AB23"/>
    <mergeCell ref="AC22:AC23"/>
    <mergeCell ref="AD22:AD23"/>
    <mergeCell ref="AE22:AE23"/>
    <mergeCell ref="AF22:AF23"/>
    <mergeCell ref="AG22:AG23"/>
    <mergeCell ref="AH22:AH23"/>
    <mergeCell ref="AI22:AI23"/>
    <mergeCell ref="AJ22:AJ23"/>
    <mergeCell ref="W25:W27"/>
    <mergeCell ref="X25:X27"/>
    <mergeCell ref="Y25:Y27"/>
    <mergeCell ref="Z25:Z27"/>
    <mergeCell ref="AA25:AA27"/>
    <mergeCell ref="AB25:AB27"/>
    <mergeCell ref="AC25:AC27"/>
    <mergeCell ref="AD25:AD27"/>
    <mergeCell ref="AE25:AE27"/>
    <mergeCell ref="AF25:AF27"/>
    <mergeCell ref="AG25:AG27"/>
    <mergeCell ref="AH25:AH27"/>
    <mergeCell ref="AI25:AI27"/>
    <mergeCell ref="AJ25:AJ27"/>
    <mergeCell ref="B29:AJ29"/>
    <mergeCell ref="B30:AJ30"/>
    <mergeCell ref="W33:W34"/>
    <mergeCell ref="X33:X34"/>
    <mergeCell ref="Y33:Y34"/>
    <mergeCell ref="Z33:Z34"/>
    <mergeCell ref="AA33:AA34"/>
    <mergeCell ref="AB33:AB34"/>
    <mergeCell ref="AC33:AC34"/>
    <mergeCell ref="AD33:AD34"/>
    <mergeCell ref="AE33:AE34"/>
    <mergeCell ref="AF33:AF34"/>
    <mergeCell ref="AG33:AG34"/>
    <mergeCell ref="AH33:AH34"/>
    <mergeCell ref="AI33:AI34"/>
    <mergeCell ref="AJ33:AJ34"/>
    <mergeCell ref="N33:N34"/>
    <mergeCell ref="O33:O34"/>
    <mergeCell ref="AI42:AI43"/>
    <mergeCell ref="AJ42:AJ43"/>
    <mergeCell ref="E38:E39"/>
    <mergeCell ref="F38:F39"/>
    <mergeCell ref="G38:G39"/>
    <mergeCell ref="AC38:AC39"/>
    <mergeCell ref="AD38:AD39"/>
    <mergeCell ref="AE38:AE39"/>
    <mergeCell ref="AF38:AF39"/>
    <mergeCell ref="W44:W45"/>
    <mergeCell ref="X44:X45"/>
    <mergeCell ref="Y44:Y45"/>
    <mergeCell ref="Z44:Z45"/>
    <mergeCell ref="AA44:AA45"/>
    <mergeCell ref="AB44:AB45"/>
    <mergeCell ref="AC44:AC45"/>
    <mergeCell ref="AD44:AD45"/>
    <mergeCell ref="AE44:AE45"/>
    <mergeCell ref="AF44:AF45"/>
    <mergeCell ref="AG44:AG45"/>
    <mergeCell ref="AH44:AH45"/>
    <mergeCell ref="AI44:AI45"/>
    <mergeCell ref="AJ44:AJ45"/>
    <mergeCell ref="W42:W43"/>
    <mergeCell ref="X42:X43"/>
    <mergeCell ref="Y42:Y43"/>
    <mergeCell ref="Z42:Z43"/>
    <mergeCell ref="AA42:AA43"/>
    <mergeCell ref="T38:T39"/>
    <mergeCell ref="U38:U39"/>
    <mergeCell ref="V38:V39"/>
    <mergeCell ref="O42:O43"/>
    <mergeCell ref="AG47:AG49"/>
    <mergeCell ref="AH47:AH49"/>
    <mergeCell ref="AI47:AI49"/>
    <mergeCell ref="AJ47:AJ49"/>
    <mergeCell ref="W55:W56"/>
    <mergeCell ref="X55:X56"/>
    <mergeCell ref="Y55:Y56"/>
    <mergeCell ref="Z55:Z56"/>
    <mergeCell ref="AA55:AA56"/>
    <mergeCell ref="AB55:AB56"/>
    <mergeCell ref="AC55:AC56"/>
    <mergeCell ref="AD55:AD56"/>
    <mergeCell ref="AE55:AE56"/>
    <mergeCell ref="AF55:AF56"/>
    <mergeCell ref="AG55:AG56"/>
    <mergeCell ref="AH55:AH56"/>
    <mergeCell ref="AI55:AI56"/>
    <mergeCell ref="AJ55:AJ56"/>
    <mergeCell ref="B58:AJ58"/>
    <mergeCell ref="W59:W60"/>
    <mergeCell ref="X59:X60"/>
    <mergeCell ref="Y59:Y60"/>
    <mergeCell ref="Z59:Z60"/>
    <mergeCell ref="AA59:AA60"/>
    <mergeCell ref="AB59:AB60"/>
    <mergeCell ref="AC59:AC60"/>
    <mergeCell ref="AD59:AD60"/>
    <mergeCell ref="AE59:AE60"/>
    <mergeCell ref="AF59:AF60"/>
    <mergeCell ref="AG59:AG60"/>
    <mergeCell ref="AH59:AH60"/>
    <mergeCell ref="AI59:AI60"/>
    <mergeCell ref="AJ59:AJ60"/>
    <mergeCell ref="M59:M60"/>
    <mergeCell ref="D55:D56"/>
    <mergeCell ref="E55:E56"/>
    <mergeCell ref="AI63:AI64"/>
    <mergeCell ref="AJ63:AJ64"/>
    <mergeCell ref="W65:W66"/>
    <mergeCell ref="X65:X66"/>
    <mergeCell ref="Y65:Y66"/>
    <mergeCell ref="Z65:Z66"/>
    <mergeCell ref="AA65:AA66"/>
    <mergeCell ref="AB65:AB66"/>
    <mergeCell ref="AC65:AC66"/>
    <mergeCell ref="AD65:AD66"/>
    <mergeCell ref="AE65:AE66"/>
    <mergeCell ref="AF65:AF66"/>
    <mergeCell ref="AG65:AG66"/>
    <mergeCell ref="AH65:AH66"/>
    <mergeCell ref="AI65:AI66"/>
    <mergeCell ref="AJ65:AJ66"/>
    <mergeCell ref="W67:W68"/>
    <mergeCell ref="X67:X68"/>
    <mergeCell ref="Y67:Y68"/>
    <mergeCell ref="Z67:Z68"/>
    <mergeCell ref="AA67:AA68"/>
    <mergeCell ref="AB67:AB68"/>
    <mergeCell ref="AD67:AD68"/>
    <mergeCell ref="AC67:AC68"/>
    <mergeCell ref="AE67:AE68"/>
    <mergeCell ref="AF67:AF68"/>
    <mergeCell ref="AG67:AG68"/>
    <mergeCell ref="AH67:AH68"/>
    <mergeCell ref="AI67:AI68"/>
    <mergeCell ref="AJ67:AJ68"/>
    <mergeCell ref="AG63:AG64"/>
    <mergeCell ref="AH63:AH64"/>
    <mergeCell ref="AA76:AA77"/>
    <mergeCell ref="AB76:AB77"/>
    <mergeCell ref="AC76:AC77"/>
    <mergeCell ref="AD76:AD77"/>
    <mergeCell ref="AE76:AE77"/>
    <mergeCell ref="AF76:AF77"/>
    <mergeCell ref="AG76:AG77"/>
    <mergeCell ref="AH76:AH77"/>
    <mergeCell ref="AI76:AI77"/>
    <mergeCell ref="AJ76:AJ77"/>
    <mergeCell ref="B79:AJ79"/>
    <mergeCell ref="W81:W82"/>
    <mergeCell ref="X81:X82"/>
    <mergeCell ref="Y81:Y82"/>
    <mergeCell ref="Z81:Z82"/>
    <mergeCell ref="AA81:AA82"/>
    <mergeCell ref="AB81:AB82"/>
    <mergeCell ref="AC81:AC82"/>
    <mergeCell ref="AD81:AD82"/>
    <mergeCell ref="AE81:AE82"/>
    <mergeCell ref="AF81:AF82"/>
    <mergeCell ref="AG81:AG82"/>
    <mergeCell ref="AH81:AH82"/>
    <mergeCell ref="AI81:AI82"/>
    <mergeCell ref="AJ81:AJ82"/>
    <mergeCell ref="E81:E82"/>
    <mergeCell ref="F81:F82"/>
    <mergeCell ref="G81:G82"/>
    <mergeCell ref="H81:H82"/>
    <mergeCell ref="I81:I82"/>
    <mergeCell ref="M81:M82"/>
    <mergeCell ref="N81:N82"/>
    <mergeCell ref="B91:AJ91"/>
    <mergeCell ref="B92:AJ92"/>
    <mergeCell ref="W95:W96"/>
    <mergeCell ref="X95:X96"/>
    <mergeCell ref="Y95:Y96"/>
    <mergeCell ref="Z95:Z96"/>
    <mergeCell ref="AA95:AA96"/>
    <mergeCell ref="AB95:AB96"/>
    <mergeCell ref="AC95:AC96"/>
    <mergeCell ref="AD95:AD96"/>
    <mergeCell ref="AE95:AE96"/>
    <mergeCell ref="AF95:AF96"/>
    <mergeCell ref="AG95:AG96"/>
    <mergeCell ref="AH95:AH96"/>
    <mergeCell ref="AI95:AI96"/>
    <mergeCell ref="AJ95:AJ96"/>
    <mergeCell ref="V95:V96"/>
    <mergeCell ref="W101:W102"/>
    <mergeCell ref="X101:X102"/>
    <mergeCell ref="Y101:Y102"/>
    <mergeCell ref="Z101:Z102"/>
    <mergeCell ref="AA101:AA102"/>
    <mergeCell ref="AB101:AB102"/>
    <mergeCell ref="AC101:AC102"/>
    <mergeCell ref="AD101:AD102"/>
    <mergeCell ref="AE101:AE102"/>
    <mergeCell ref="AF101:AF102"/>
    <mergeCell ref="AG101:AG102"/>
    <mergeCell ref="AH101:AH102"/>
    <mergeCell ref="AI101:AI102"/>
    <mergeCell ref="AJ101:AJ102"/>
    <mergeCell ref="V103:AJ103"/>
    <mergeCell ref="W104:W105"/>
    <mergeCell ref="X104:X105"/>
    <mergeCell ref="Y104:Y105"/>
    <mergeCell ref="Z104:Z105"/>
    <mergeCell ref="AA104:AA105"/>
    <mergeCell ref="AB104:AB105"/>
    <mergeCell ref="AC104:AC105"/>
    <mergeCell ref="AD104:AD105"/>
    <mergeCell ref="AE104:AE105"/>
    <mergeCell ref="AF104:AF105"/>
    <mergeCell ref="AG104:AG105"/>
    <mergeCell ref="AH104:AH105"/>
    <mergeCell ref="AI104:AI105"/>
    <mergeCell ref="AJ104:AJ105"/>
    <mergeCell ref="W106:W107"/>
    <mergeCell ref="X106:X107"/>
    <mergeCell ref="Y106:Y107"/>
    <mergeCell ref="Z106:Z107"/>
    <mergeCell ref="AA106:AA107"/>
    <mergeCell ref="AB106:AB107"/>
    <mergeCell ref="AC106:AC107"/>
    <mergeCell ref="AD106:AD107"/>
    <mergeCell ref="AE106:AE107"/>
    <mergeCell ref="AF106:AF107"/>
    <mergeCell ref="AG106:AG107"/>
    <mergeCell ref="AH106:AH107"/>
    <mergeCell ref="AI106:AI107"/>
    <mergeCell ref="AJ106:AJ107"/>
    <mergeCell ref="W108:W109"/>
    <mergeCell ref="X108:X109"/>
    <mergeCell ref="Y108:Y109"/>
    <mergeCell ref="Z108:Z109"/>
    <mergeCell ref="AA108:AA109"/>
    <mergeCell ref="AB108:AB109"/>
    <mergeCell ref="AC108:AC109"/>
    <mergeCell ref="AD108:AD109"/>
    <mergeCell ref="AE108:AE109"/>
    <mergeCell ref="AF108:AF109"/>
    <mergeCell ref="AG108:AG109"/>
    <mergeCell ref="AH108:AH109"/>
    <mergeCell ref="AI108:AI109"/>
    <mergeCell ref="AJ108:AJ109"/>
    <mergeCell ref="W111:W113"/>
    <mergeCell ref="X111:X113"/>
    <mergeCell ref="Y111:Y113"/>
    <mergeCell ref="Z111:Z113"/>
    <mergeCell ref="AA111:AA113"/>
    <mergeCell ref="AB111:AB113"/>
    <mergeCell ref="AC111:AC113"/>
    <mergeCell ref="AD111:AD113"/>
    <mergeCell ref="AE111:AE113"/>
    <mergeCell ref="AF111:AF113"/>
    <mergeCell ref="AG111:AG113"/>
    <mergeCell ref="AH111:AH113"/>
    <mergeCell ref="AI111:AI113"/>
    <mergeCell ref="AJ111:AJ113"/>
    <mergeCell ref="W119:W120"/>
    <mergeCell ref="X119:X120"/>
    <mergeCell ref="Y119:Y120"/>
    <mergeCell ref="Z119:Z120"/>
    <mergeCell ref="AA119:AA120"/>
    <mergeCell ref="AB119:AB120"/>
    <mergeCell ref="AC119:AC120"/>
    <mergeCell ref="AD119:AD120"/>
    <mergeCell ref="AE119:AE120"/>
    <mergeCell ref="AF119:AF120"/>
    <mergeCell ref="AG119:AG120"/>
    <mergeCell ref="AH119:AH120"/>
    <mergeCell ref="AI119:AI120"/>
    <mergeCell ref="AJ119:AJ120"/>
    <mergeCell ref="B116:AJ116"/>
    <mergeCell ref="B122:AJ122"/>
    <mergeCell ref="W123:W124"/>
    <mergeCell ref="X123:X124"/>
    <mergeCell ref="Y123:Y124"/>
    <mergeCell ref="Z123:Z124"/>
    <mergeCell ref="AA123:AA124"/>
    <mergeCell ref="AB123:AB124"/>
    <mergeCell ref="AC123:AC124"/>
    <mergeCell ref="AD123:AD124"/>
    <mergeCell ref="AE123:AE124"/>
    <mergeCell ref="AF123:AF124"/>
    <mergeCell ref="AG123:AG124"/>
    <mergeCell ref="AH123:AH124"/>
    <mergeCell ref="AI123:AI124"/>
    <mergeCell ref="AJ123:AJ124"/>
    <mergeCell ref="W125:W126"/>
    <mergeCell ref="X125:X126"/>
    <mergeCell ref="Y125:Y126"/>
    <mergeCell ref="Z125:Z126"/>
    <mergeCell ref="AA125:AA126"/>
    <mergeCell ref="AB125:AB126"/>
    <mergeCell ref="AC125:AC126"/>
    <mergeCell ref="AD125:AD126"/>
    <mergeCell ref="AE125:AE126"/>
    <mergeCell ref="AF125:AF126"/>
    <mergeCell ref="AG125:AG126"/>
    <mergeCell ref="AH125:AH126"/>
    <mergeCell ref="AI125:AI126"/>
    <mergeCell ref="AJ125:AJ126"/>
    <mergeCell ref="F125:F126"/>
    <mergeCell ref="G125:G126"/>
    <mergeCell ref="H125:H126"/>
    <mergeCell ref="B127:AJ127"/>
    <mergeCell ref="W128:W129"/>
    <mergeCell ref="X128:X129"/>
    <mergeCell ref="Y128:Y129"/>
    <mergeCell ref="Z128:Z129"/>
    <mergeCell ref="AA128:AA129"/>
    <mergeCell ref="AB128:AB129"/>
    <mergeCell ref="AC128:AC129"/>
    <mergeCell ref="AD128:AD129"/>
    <mergeCell ref="AE128:AE129"/>
    <mergeCell ref="AF128:AF129"/>
    <mergeCell ref="AG128:AG129"/>
    <mergeCell ref="AH128:AH129"/>
    <mergeCell ref="AI128:AI129"/>
    <mergeCell ref="AJ128:AJ129"/>
    <mergeCell ref="W130:W131"/>
    <mergeCell ref="X130:X131"/>
    <mergeCell ref="Y130:Y131"/>
    <mergeCell ref="Z130:Z131"/>
    <mergeCell ref="AA130:AA131"/>
    <mergeCell ref="AB130:AB131"/>
    <mergeCell ref="AC130:AC131"/>
    <mergeCell ref="AD130:AD131"/>
    <mergeCell ref="AE130:AE131"/>
    <mergeCell ref="AF130:AF131"/>
    <mergeCell ref="AG130:AG131"/>
    <mergeCell ref="AH130:AH131"/>
    <mergeCell ref="AI130:AI131"/>
    <mergeCell ref="AJ130:AJ131"/>
    <mergeCell ref="L130:L131"/>
    <mergeCell ref="M130:M131"/>
    <mergeCell ref="N130:N131"/>
    <mergeCell ref="W132:W133"/>
    <mergeCell ref="X132:X133"/>
    <mergeCell ref="Y132:Y133"/>
    <mergeCell ref="Z132:Z133"/>
    <mergeCell ref="AA132:AA133"/>
    <mergeCell ref="AB132:AB133"/>
    <mergeCell ref="AC132:AC133"/>
    <mergeCell ref="AD132:AD133"/>
    <mergeCell ref="AE132:AE133"/>
    <mergeCell ref="AF132:AF133"/>
    <mergeCell ref="AG132:AG133"/>
    <mergeCell ref="AH132:AH133"/>
    <mergeCell ref="AI132:AI133"/>
    <mergeCell ref="AJ132:AJ133"/>
    <mergeCell ref="W135:W137"/>
    <mergeCell ref="X135:X137"/>
    <mergeCell ref="Y135:Y137"/>
    <mergeCell ref="Z135:Z137"/>
    <mergeCell ref="AA135:AA137"/>
    <mergeCell ref="AB135:AB137"/>
    <mergeCell ref="AC135:AC137"/>
    <mergeCell ref="AD135:AD137"/>
    <mergeCell ref="AE135:AE137"/>
    <mergeCell ref="AF135:AF137"/>
    <mergeCell ref="AG135:AG137"/>
    <mergeCell ref="AH135:AH137"/>
    <mergeCell ref="AI135:AI137"/>
    <mergeCell ref="AJ135:AJ137"/>
    <mergeCell ref="B140:AJ140"/>
    <mergeCell ref="B145:AJ145"/>
    <mergeCell ref="W146:W147"/>
    <mergeCell ref="X146:X147"/>
    <mergeCell ref="Y146:Y147"/>
    <mergeCell ref="Z146:Z147"/>
    <mergeCell ref="AA146:AA147"/>
    <mergeCell ref="AB146:AB147"/>
    <mergeCell ref="AC146:AC147"/>
    <mergeCell ref="AD146:AD147"/>
    <mergeCell ref="AE146:AE147"/>
    <mergeCell ref="AF146:AF147"/>
    <mergeCell ref="AG146:AG147"/>
    <mergeCell ref="AH146:AH147"/>
    <mergeCell ref="AI146:AI147"/>
    <mergeCell ref="AJ146:AJ147"/>
    <mergeCell ref="U146:U147"/>
    <mergeCell ref="V146:V147"/>
    <mergeCell ref="W148:W149"/>
    <mergeCell ref="X148:X149"/>
    <mergeCell ref="Y148:Y149"/>
    <mergeCell ref="Z148:Z149"/>
    <mergeCell ref="AA148:AA149"/>
    <mergeCell ref="AB148:AB149"/>
    <mergeCell ref="AC148:AC149"/>
    <mergeCell ref="AD148:AD149"/>
    <mergeCell ref="AE148:AE149"/>
    <mergeCell ref="AF148:AF149"/>
    <mergeCell ref="AG148:AG149"/>
    <mergeCell ref="AH148:AH149"/>
    <mergeCell ref="AI148:AI149"/>
    <mergeCell ref="AJ148:AJ149"/>
    <mergeCell ref="B150:AJ150"/>
    <mergeCell ref="W152:W153"/>
    <mergeCell ref="X152:X153"/>
    <mergeCell ref="Y152:Y153"/>
    <mergeCell ref="Z152:Z153"/>
    <mergeCell ref="AA152:AA153"/>
    <mergeCell ref="AB152:AB153"/>
    <mergeCell ref="AC152:AC153"/>
    <mergeCell ref="AD152:AD153"/>
    <mergeCell ref="AE152:AE153"/>
    <mergeCell ref="AF152:AF153"/>
    <mergeCell ref="AG152:AG153"/>
    <mergeCell ref="AH152:AH153"/>
    <mergeCell ref="AI152:AI153"/>
    <mergeCell ref="AJ152:AJ153"/>
    <mergeCell ref="S152:S153"/>
    <mergeCell ref="T152:T153"/>
    <mergeCell ref="U152:U153"/>
    <mergeCell ref="W154:W155"/>
    <mergeCell ref="X154:X155"/>
    <mergeCell ref="Y154:Y155"/>
    <mergeCell ref="Z154:Z155"/>
    <mergeCell ref="AA154:AA155"/>
    <mergeCell ref="AB154:AB155"/>
    <mergeCell ref="AC154:AC155"/>
    <mergeCell ref="AD154:AD155"/>
    <mergeCell ref="AE154:AE155"/>
    <mergeCell ref="AF154:AF155"/>
    <mergeCell ref="AG154:AG155"/>
    <mergeCell ref="AH154:AH155"/>
    <mergeCell ref="AI154:AI155"/>
    <mergeCell ref="AJ154:AJ155"/>
    <mergeCell ref="T154:T155"/>
    <mergeCell ref="U154:U155"/>
    <mergeCell ref="V154:V155"/>
    <mergeCell ref="AD167:AD168"/>
    <mergeCell ref="AE167:AE168"/>
    <mergeCell ref="AF167:AF168"/>
    <mergeCell ref="AG167:AG168"/>
    <mergeCell ref="AH167:AH168"/>
    <mergeCell ref="AI167:AI168"/>
    <mergeCell ref="AJ167:AJ168"/>
    <mergeCell ref="W169:W170"/>
    <mergeCell ref="X169:X170"/>
    <mergeCell ref="Y169:Y170"/>
    <mergeCell ref="Z169:Z170"/>
    <mergeCell ref="AA169:AA170"/>
    <mergeCell ref="AB169:AB170"/>
    <mergeCell ref="AC169:AC170"/>
    <mergeCell ref="AD169:AD170"/>
    <mergeCell ref="AE169:AE170"/>
    <mergeCell ref="AF169:AF170"/>
    <mergeCell ref="AG169:AG170"/>
    <mergeCell ref="AH169:AH170"/>
    <mergeCell ref="AI169:AI170"/>
    <mergeCell ref="AJ169:AJ170"/>
    <mergeCell ref="Y167:Y168"/>
    <mergeCell ref="Z167:Z168"/>
    <mergeCell ref="AA167:AA168"/>
    <mergeCell ref="AB167:AB168"/>
    <mergeCell ref="AC167:AC168"/>
    <mergeCell ref="B171:AJ171"/>
    <mergeCell ref="W172:W173"/>
    <mergeCell ref="X172:X173"/>
    <mergeCell ref="Y172:Y173"/>
    <mergeCell ref="Z172:Z173"/>
    <mergeCell ref="AA172:AA173"/>
    <mergeCell ref="AB172:AB173"/>
    <mergeCell ref="AC172:AC173"/>
    <mergeCell ref="AD172:AD173"/>
    <mergeCell ref="AE172:AE173"/>
    <mergeCell ref="AF172:AF173"/>
    <mergeCell ref="AG172:AG173"/>
    <mergeCell ref="AH172:AH173"/>
    <mergeCell ref="AI172:AI173"/>
    <mergeCell ref="AJ172:AJ173"/>
    <mergeCell ref="W174:W175"/>
    <mergeCell ref="X174:X175"/>
    <mergeCell ref="Y174:Y175"/>
    <mergeCell ref="Z174:Z175"/>
    <mergeCell ref="AA174:AA175"/>
    <mergeCell ref="AB174:AB175"/>
    <mergeCell ref="AC174:AC175"/>
    <mergeCell ref="AD174:AD175"/>
    <mergeCell ref="AE174:AE175"/>
    <mergeCell ref="AF174:AF175"/>
    <mergeCell ref="AG174:AG175"/>
    <mergeCell ref="AH174:AH175"/>
    <mergeCell ref="AI174:AI175"/>
    <mergeCell ref="AJ174:AJ175"/>
    <mergeCell ref="T172:T173"/>
    <mergeCell ref="U172:U173"/>
    <mergeCell ref="V172:V173"/>
    <mergeCell ref="W178:W180"/>
    <mergeCell ref="X178:X180"/>
    <mergeCell ref="Y178:Y180"/>
    <mergeCell ref="Z178:Z180"/>
    <mergeCell ref="AA178:AA180"/>
    <mergeCell ref="AB178:AB180"/>
    <mergeCell ref="AC178:AC180"/>
    <mergeCell ref="AD178:AD180"/>
    <mergeCell ref="AE178:AE180"/>
    <mergeCell ref="AF178:AF180"/>
    <mergeCell ref="AG178:AG180"/>
    <mergeCell ref="AH178:AH180"/>
    <mergeCell ref="AI178:AI180"/>
    <mergeCell ref="AJ178:AJ180"/>
    <mergeCell ref="B182:AJ182"/>
    <mergeCell ref="B183:AJ183"/>
    <mergeCell ref="W186:W187"/>
    <mergeCell ref="X186:X187"/>
    <mergeCell ref="Y186:Y187"/>
    <mergeCell ref="Z186:Z187"/>
    <mergeCell ref="AA186:AA187"/>
    <mergeCell ref="AB186:AB187"/>
    <mergeCell ref="AC186:AC187"/>
    <mergeCell ref="AD186:AD187"/>
    <mergeCell ref="AE186:AE187"/>
    <mergeCell ref="AF186:AF187"/>
    <mergeCell ref="AG186:AG187"/>
    <mergeCell ref="AH186:AH187"/>
    <mergeCell ref="AI186:AI187"/>
    <mergeCell ref="AJ186:AJ187"/>
    <mergeCell ref="U178:U180"/>
    <mergeCell ref="V178:V180"/>
    <mergeCell ref="AE190:AE191"/>
    <mergeCell ref="AF190:AF191"/>
    <mergeCell ref="AG190:AG191"/>
    <mergeCell ref="AH190:AH191"/>
    <mergeCell ref="AI190:AI191"/>
    <mergeCell ref="AJ190:AJ191"/>
    <mergeCell ref="W192:W193"/>
    <mergeCell ref="X192:X193"/>
    <mergeCell ref="Y192:Y193"/>
    <mergeCell ref="Z192:Z193"/>
    <mergeCell ref="AA192:AA193"/>
    <mergeCell ref="AB192:AB193"/>
    <mergeCell ref="AC192:AC193"/>
    <mergeCell ref="AD192:AD193"/>
    <mergeCell ref="AE192:AE193"/>
    <mergeCell ref="AF192:AF193"/>
    <mergeCell ref="AG192:AG193"/>
    <mergeCell ref="AH192:AH193"/>
    <mergeCell ref="AI192:AI193"/>
    <mergeCell ref="AJ192:AJ193"/>
    <mergeCell ref="V194:AJ194"/>
    <mergeCell ref="W195:W196"/>
    <mergeCell ref="X195:X196"/>
    <mergeCell ref="Y195:Y196"/>
    <mergeCell ref="Z195:Z196"/>
    <mergeCell ref="AA195:AA196"/>
    <mergeCell ref="AB195:AB196"/>
    <mergeCell ref="AC195:AC196"/>
    <mergeCell ref="AD195:AD196"/>
    <mergeCell ref="AE195:AE196"/>
    <mergeCell ref="AF195:AF196"/>
    <mergeCell ref="AG195:AG196"/>
    <mergeCell ref="AH195:AH196"/>
    <mergeCell ref="AI195:AI196"/>
    <mergeCell ref="AJ195:AJ196"/>
    <mergeCell ref="W197:W198"/>
    <mergeCell ref="X197:X198"/>
    <mergeCell ref="Y197:Y198"/>
    <mergeCell ref="Z197:Z198"/>
    <mergeCell ref="AA197:AA198"/>
    <mergeCell ref="AB197:AB198"/>
    <mergeCell ref="AC197:AC198"/>
    <mergeCell ref="AD197:AD198"/>
    <mergeCell ref="AE197:AE198"/>
    <mergeCell ref="AF197:AF198"/>
    <mergeCell ref="AG197:AG198"/>
    <mergeCell ref="AH197:AH198"/>
    <mergeCell ref="AI197:AI198"/>
    <mergeCell ref="AJ197:AJ198"/>
    <mergeCell ref="W199:W200"/>
    <mergeCell ref="X199:X200"/>
    <mergeCell ref="Y199:Y200"/>
    <mergeCell ref="Z199:Z200"/>
    <mergeCell ref="AA199:AA200"/>
    <mergeCell ref="AB199:AB200"/>
    <mergeCell ref="AC199:AC200"/>
    <mergeCell ref="AD199:AD200"/>
    <mergeCell ref="AE199:AE200"/>
    <mergeCell ref="AF199:AF200"/>
    <mergeCell ref="AG199:AG200"/>
    <mergeCell ref="AH199:AH200"/>
    <mergeCell ref="AI199:AI200"/>
    <mergeCell ref="AJ199:AJ200"/>
    <mergeCell ref="AJ202:AJ204"/>
    <mergeCell ref="AI202:AI204"/>
    <mergeCell ref="AH202:AH204"/>
    <mergeCell ref="AG202:AG204"/>
    <mergeCell ref="AF202:AF204"/>
    <mergeCell ref="AE202:AE204"/>
    <mergeCell ref="AD202:AD204"/>
    <mergeCell ref="AC202:AC204"/>
    <mergeCell ref="AB202:AB204"/>
    <mergeCell ref="AA202:AA204"/>
    <mergeCell ref="Z202:Z204"/>
    <mergeCell ref="Y202:Y204"/>
    <mergeCell ref="X202:X204"/>
    <mergeCell ref="W202:W204"/>
    <mergeCell ref="AJ210:AJ211"/>
    <mergeCell ref="W212:W213"/>
    <mergeCell ref="X212:X213"/>
    <mergeCell ref="Y212:Y213"/>
    <mergeCell ref="Z212:Z213"/>
    <mergeCell ref="AA212:AA213"/>
    <mergeCell ref="AB212:AB213"/>
    <mergeCell ref="AD212:AD213"/>
    <mergeCell ref="AC212:AC213"/>
    <mergeCell ref="AE212:AE213"/>
    <mergeCell ref="AF212:AF213"/>
    <mergeCell ref="AG212:AG213"/>
    <mergeCell ref="AH212:AH213"/>
    <mergeCell ref="AI212:AI213"/>
    <mergeCell ref="AJ212:AJ213"/>
    <mergeCell ref="T210:T211"/>
    <mergeCell ref="U210:U211"/>
    <mergeCell ref="V210:V211"/>
    <mergeCell ref="AH210:AH211"/>
    <mergeCell ref="AI210:AI211"/>
    <mergeCell ref="B214:AJ214"/>
    <mergeCell ref="W215:W216"/>
    <mergeCell ref="X215:X216"/>
    <mergeCell ref="Y215:Y216"/>
    <mergeCell ref="Z215:Z216"/>
    <mergeCell ref="AA215:AA216"/>
    <mergeCell ref="AC215:AC216"/>
    <mergeCell ref="AB215:AB216"/>
    <mergeCell ref="AD215:AD216"/>
    <mergeCell ref="AE215:AE216"/>
    <mergeCell ref="AF215:AF216"/>
    <mergeCell ref="AG215:AG216"/>
    <mergeCell ref="AH215:AH216"/>
    <mergeCell ref="AI215:AI216"/>
    <mergeCell ref="AJ215:AJ216"/>
    <mergeCell ref="W217:W218"/>
    <mergeCell ref="X217:X218"/>
    <mergeCell ref="Y217:Y218"/>
    <mergeCell ref="Z217:Z218"/>
    <mergeCell ref="AA217:AA218"/>
    <mergeCell ref="AB217:AB218"/>
    <mergeCell ref="AC217:AC218"/>
    <mergeCell ref="AD217:AD218"/>
    <mergeCell ref="AE217:AE218"/>
    <mergeCell ref="AF217:AF218"/>
    <mergeCell ref="AG217:AG218"/>
    <mergeCell ref="AH217:AH218"/>
    <mergeCell ref="AI217:AI218"/>
    <mergeCell ref="AJ217:AJ218"/>
    <mergeCell ref="U215:U216"/>
    <mergeCell ref="V215:V216"/>
    <mergeCell ref="M215:M216"/>
    <mergeCell ref="B219:AJ219"/>
    <mergeCell ref="W221:W222"/>
    <mergeCell ref="X221:X222"/>
    <mergeCell ref="Y221:Y222"/>
    <mergeCell ref="Z221:Z222"/>
    <mergeCell ref="AA221:AA222"/>
    <mergeCell ref="AC221:AC222"/>
    <mergeCell ref="AB221:AB222"/>
    <mergeCell ref="AD221:AD222"/>
    <mergeCell ref="AE221:AE222"/>
    <mergeCell ref="AF221:AF222"/>
    <mergeCell ref="AG221:AG222"/>
    <mergeCell ref="AH221:AH222"/>
    <mergeCell ref="AI221:AI222"/>
    <mergeCell ref="AJ221:AJ222"/>
    <mergeCell ref="W223:W224"/>
    <mergeCell ref="X223:X224"/>
    <mergeCell ref="Y223:Y224"/>
    <mergeCell ref="Z223:Z224"/>
    <mergeCell ref="AA223:AA224"/>
    <mergeCell ref="AB223:AB224"/>
    <mergeCell ref="AC223:AC224"/>
    <mergeCell ref="AD223:AD224"/>
    <mergeCell ref="AE223:AE224"/>
    <mergeCell ref="AF223:AF224"/>
    <mergeCell ref="AG223:AG224"/>
    <mergeCell ref="AH223:AH224"/>
    <mergeCell ref="AI223:AI224"/>
    <mergeCell ref="AJ223:AJ224"/>
    <mergeCell ref="U221:U222"/>
    <mergeCell ref="V221:V222"/>
    <mergeCell ref="Q223:Q224"/>
    <mergeCell ref="W226:W228"/>
    <mergeCell ref="X226:X228"/>
    <mergeCell ref="Y226:Y228"/>
    <mergeCell ref="Z226:Z228"/>
    <mergeCell ref="AA226:AA228"/>
    <mergeCell ref="AB226:AB228"/>
    <mergeCell ref="AC226:AC228"/>
    <mergeCell ref="AD226:AD228"/>
    <mergeCell ref="AE226:AE228"/>
    <mergeCell ref="AF226:AF228"/>
    <mergeCell ref="AG226:AG228"/>
    <mergeCell ref="AH226:AH228"/>
    <mergeCell ref="AI226:AI228"/>
    <mergeCell ref="AJ226:AJ228"/>
    <mergeCell ref="B230:AJ230"/>
    <mergeCell ref="B231:AJ231"/>
    <mergeCell ref="W234:W235"/>
    <mergeCell ref="X234:X235"/>
    <mergeCell ref="Y234:Y235"/>
    <mergeCell ref="Z234:Z235"/>
    <mergeCell ref="AA234:AA235"/>
    <mergeCell ref="AB234:AB235"/>
    <mergeCell ref="AC234:AC235"/>
    <mergeCell ref="AD234:AD235"/>
    <mergeCell ref="AE234:AE235"/>
    <mergeCell ref="AF234:AF235"/>
    <mergeCell ref="AG234:AG235"/>
    <mergeCell ref="AH234:AH235"/>
    <mergeCell ref="AI234:AI235"/>
    <mergeCell ref="AJ234:AJ235"/>
    <mergeCell ref="R226:R228"/>
    <mergeCell ref="R234:R235"/>
    <mergeCell ref="AF238:AF239"/>
    <mergeCell ref="AG238:AG239"/>
    <mergeCell ref="AH238:AH239"/>
    <mergeCell ref="AI238:AI239"/>
    <mergeCell ref="AJ238:AJ239"/>
    <mergeCell ref="W240:W241"/>
    <mergeCell ref="X240:X241"/>
    <mergeCell ref="Y240:Y241"/>
    <mergeCell ref="Z240:Z241"/>
    <mergeCell ref="AA240:AA241"/>
    <mergeCell ref="AB240:AB241"/>
    <mergeCell ref="AC240:AC241"/>
    <mergeCell ref="AD240:AD241"/>
    <mergeCell ref="AE240:AE241"/>
    <mergeCell ref="AF240:AF241"/>
    <mergeCell ref="AG240:AG241"/>
    <mergeCell ref="AH240:AH241"/>
    <mergeCell ref="AI240:AI241"/>
    <mergeCell ref="AJ240:AJ241"/>
    <mergeCell ref="AA243:AA244"/>
    <mergeCell ref="AB243:AB244"/>
    <mergeCell ref="AC243:AC244"/>
    <mergeCell ref="AD243:AD244"/>
    <mergeCell ref="AE243:AE244"/>
    <mergeCell ref="AF243:AF244"/>
    <mergeCell ref="AG243:AG244"/>
    <mergeCell ref="AH243:AH244"/>
    <mergeCell ref="AI243:AI244"/>
    <mergeCell ref="AJ243:AJ244"/>
    <mergeCell ref="W245:W246"/>
    <mergeCell ref="X245:X246"/>
    <mergeCell ref="Y245:Y246"/>
    <mergeCell ref="Z245:Z246"/>
    <mergeCell ref="AA245:AA246"/>
    <mergeCell ref="AB245:AB246"/>
    <mergeCell ref="AC245:AC246"/>
    <mergeCell ref="AD245:AD246"/>
    <mergeCell ref="AE245:AE246"/>
    <mergeCell ref="AF245:AF246"/>
    <mergeCell ref="AG245:AG246"/>
    <mergeCell ref="AH245:AH246"/>
    <mergeCell ref="AI245:AI246"/>
    <mergeCell ref="AJ245:AJ246"/>
    <mergeCell ref="W247:W248"/>
    <mergeCell ref="X247:X248"/>
    <mergeCell ref="Y247:Y248"/>
    <mergeCell ref="Z247:Z248"/>
    <mergeCell ref="AA247:AA248"/>
    <mergeCell ref="AB247:AB248"/>
    <mergeCell ref="AC247:AC248"/>
    <mergeCell ref="AD247:AD248"/>
    <mergeCell ref="AE247:AE248"/>
    <mergeCell ref="AF247:AF248"/>
    <mergeCell ref="AG247:AG248"/>
    <mergeCell ref="AH247:AH248"/>
    <mergeCell ref="AI247:AI248"/>
    <mergeCell ref="AJ247:AJ248"/>
    <mergeCell ref="W250:W252"/>
    <mergeCell ref="X250:X252"/>
    <mergeCell ref="Y250:Y252"/>
    <mergeCell ref="Z250:Z252"/>
    <mergeCell ref="AA250:AA252"/>
    <mergeCell ref="AB250:AB252"/>
    <mergeCell ref="AC250:AC252"/>
    <mergeCell ref="AD250:AD252"/>
    <mergeCell ref="AE250:AE252"/>
    <mergeCell ref="AF250:AF252"/>
    <mergeCell ref="AG250:AG252"/>
    <mergeCell ref="AH250:AH252"/>
    <mergeCell ref="AI250:AI252"/>
    <mergeCell ref="AJ250:AJ252"/>
    <mergeCell ref="W261:AJ261"/>
    <mergeCell ref="W262:W263"/>
    <mergeCell ref="X262:X263"/>
    <mergeCell ref="Y262:Y263"/>
    <mergeCell ref="AA262:AA263"/>
    <mergeCell ref="Z262:Z263"/>
    <mergeCell ref="AB262:AB263"/>
    <mergeCell ref="AC262:AC263"/>
    <mergeCell ref="AD262:AD263"/>
    <mergeCell ref="AE262:AE263"/>
    <mergeCell ref="AF262:AF263"/>
    <mergeCell ref="AG262:AG263"/>
    <mergeCell ref="AH262:AH263"/>
    <mergeCell ref="AI262:AI263"/>
    <mergeCell ref="AJ262:AJ263"/>
    <mergeCell ref="B265:AJ265"/>
    <mergeCell ref="W266:W267"/>
    <mergeCell ref="X266:X267"/>
    <mergeCell ref="Y266:Y267"/>
    <mergeCell ref="Z266:Z267"/>
    <mergeCell ref="AA266:AA267"/>
    <mergeCell ref="AB266:AB267"/>
    <mergeCell ref="AC266:AC267"/>
    <mergeCell ref="AD266:AD267"/>
    <mergeCell ref="AE266:AE267"/>
    <mergeCell ref="AF266:AF267"/>
    <mergeCell ref="AG266:AG267"/>
    <mergeCell ref="AH266:AH267"/>
    <mergeCell ref="AI266:AI267"/>
    <mergeCell ref="AJ266:AJ267"/>
    <mergeCell ref="U262:U263"/>
    <mergeCell ref="V262:V263"/>
    <mergeCell ref="W268:W269"/>
    <mergeCell ref="X268:X269"/>
    <mergeCell ref="Y268:Y269"/>
    <mergeCell ref="Z268:Z269"/>
    <mergeCell ref="AA268:AA269"/>
    <mergeCell ref="AB268:AB269"/>
    <mergeCell ref="AC268:AC269"/>
    <mergeCell ref="AD268:AD269"/>
    <mergeCell ref="AE268:AE269"/>
    <mergeCell ref="AF268:AF269"/>
    <mergeCell ref="AG268:AG269"/>
    <mergeCell ref="AH268:AH269"/>
    <mergeCell ref="AI268:AI269"/>
    <mergeCell ref="AJ268:AJ269"/>
    <mergeCell ref="W270:W271"/>
    <mergeCell ref="X270:X271"/>
    <mergeCell ref="Y270:Y271"/>
    <mergeCell ref="Z270:Z271"/>
    <mergeCell ref="AA270:AA271"/>
    <mergeCell ref="AB270:AB271"/>
    <mergeCell ref="AC270:AC271"/>
    <mergeCell ref="AD270:AD271"/>
    <mergeCell ref="AE270:AE271"/>
    <mergeCell ref="AF270:AF271"/>
    <mergeCell ref="AG270:AG271"/>
    <mergeCell ref="AH270:AH271"/>
    <mergeCell ref="AI270:AI271"/>
    <mergeCell ref="AJ270:AJ271"/>
    <mergeCell ref="W273:W274"/>
    <mergeCell ref="X273:X274"/>
    <mergeCell ref="Y273:Y274"/>
    <mergeCell ref="Z273:Z274"/>
    <mergeCell ref="AA273:AA274"/>
    <mergeCell ref="AB273:AB274"/>
    <mergeCell ref="AC273:AC274"/>
    <mergeCell ref="AD273:AD274"/>
    <mergeCell ref="AE273:AE274"/>
    <mergeCell ref="AF273:AF274"/>
    <mergeCell ref="AG273:AG274"/>
    <mergeCell ref="AH273:AH274"/>
    <mergeCell ref="AI273:AI274"/>
    <mergeCell ref="AJ273:AJ274"/>
    <mergeCell ref="B276:AJ276"/>
    <mergeCell ref="B277:AJ277"/>
    <mergeCell ref="B283:AJ283"/>
    <mergeCell ref="G273:G274"/>
    <mergeCell ref="H273:H274"/>
    <mergeCell ref="I273:I274"/>
    <mergeCell ref="J273:J274"/>
    <mergeCell ref="V280:V281"/>
    <mergeCell ref="C280:C281"/>
    <mergeCell ref="K280:K281"/>
    <mergeCell ref="L280:L281"/>
    <mergeCell ref="M280:M281"/>
    <mergeCell ref="N280:N281"/>
    <mergeCell ref="O280:O281"/>
    <mergeCell ref="P280:P281"/>
    <mergeCell ref="Q280:Q281"/>
    <mergeCell ref="R280:R281"/>
    <mergeCell ref="S280:S281"/>
    <mergeCell ref="W284:W285"/>
    <mergeCell ref="X284:X285"/>
    <mergeCell ref="Y284:Y285"/>
    <mergeCell ref="Z284:Z285"/>
    <mergeCell ref="AA284:AA285"/>
    <mergeCell ref="AB284:AB285"/>
    <mergeCell ref="AC284:AC285"/>
    <mergeCell ref="AD284:AD285"/>
    <mergeCell ref="AE284:AE285"/>
    <mergeCell ref="AF284:AF285"/>
    <mergeCell ref="AG284:AG285"/>
    <mergeCell ref="AH284:AH285"/>
    <mergeCell ref="AI284:AI285"/>
    <mergeCell ref="AJ284:AJ285"/>
    <mergeCell ref="W286:W287"/>
    <mergeCell ref="X286:X287"/>
    <mergeCell ref="Y286:Y287"/>
    <mergeCell ref="Z286:Z287"/>
    <mergeCell ref="AA286:AA287"/>
    <mergeCell ref="AB286:AB287"/>
    <mergeCell ref="AC286:AC287"/>
    <mergeCell ref="AD286:AD287"/>
    <mergeCell ref="AE286:AE287"/>
    <mergeCell ref="AF286:AF287"/>
    <mergeCell ref="AG286:AG287"/>
    <mergeCell ref="AH286:AH287"/>
    <mergeCell ref="AI286:AI287"/>
    <mergeCell ref="AJ286:AJ287"/>
    <mergeCell ref="AE291:AE292"/>
    <mergeCell ref="AE289:AE290"/>
    <mergeCell ref="AF289:AF290"/>
    <mergeCell ref="AF291:AF292"/>
    <mergeCell ref="AF293:AF294"/>
    <mergeCell ref="AG289:AG290"/>
    <mergeCell ref="AG291:AG292"/>
    <mergeCell ref="AG293:AG294"/>
    <mergeCell ref="B288:AJ288"/>
    <mergeCell ref="W289:W290"/>
    <mergeCell ref="X289:X290"/>
    <mergeCell ref="Y289:Y290"/>
    <mergeCell ref="Z289:Z290"/>
    <mergeCell ref="AA289:AA290"/>
    <mergeCell ref="AB289:AB290"/>
    <mergeCell ref="AC289:AC290"/>
    <mergeCell ref="AD289:AD290"/>
    <mergeCell ref="W291:W292"/>
    <mergeCell ref="X291:X292"/>
    <mergeCell ref="Y291:Y292"/>
    <mergeCell ref="Z291:Z292"/>
    <mergeCell ref="AA291:AA292"/>
    <mergeCell ref="AB291:AB292"/>
    <mergeCell ref="AC291:AC292"/>
    <mergeCell ref="AD291:AD292"/>
    <mergeCell ref="AH289:AH290"/>
    <mergeCell ref="AI289:AI290"/>
    <mergeCell ref="AJ289:AJ290"/>
    <mergeCell ref="AH291:AH292"/>
    <mergeCell ref="AI291:AI292"/>
    <mergeCell ref="AJ291:AJ292"/>
    <mergeCell ref="K289:K290"/>
    <mergeCell ref="AH293:AH294"/>
    <mergeCell ref="AI293:AI294"/>
    <mergeCell ref="AJ293:AJ294"/>
    <mergeCell ref="W296:W298"/>
    <mergeCell ref="X296:X298"/>
    <mergeCell ref="Y296:Y298"/>
    <mergeCell ref="Z296:Z298"/>
    <mergeCell ref="AA296:AA298"/>
    <mergeCell ref="AB296:AB298"/>
    <mergeCell ref="AC296:AC298"/>
    <mergeCell ref="AD296:AD298"/>
    <mergeCell ref="AE296:AE298"/>
    <mergeCell ref="AF296:AF298"/>
    <mergeCell ref="AG296:AG298"/>
    <mergeCell ref="AH296:AH298"/>
    <mergeCell ref="AI296:AI298"/>
    <mergeCell ref="AJ296:AJ298"/>
    <mergeCell ref="W293:W294"/>
    <mergeCell ref="X293:X294"/>
    <mergeCell ref="Y293:Y294"/>
    <mergeCell ref="Z293:Z294"/>
    <mergeCell ref="AA293:AA294"/>
    <mergeCell ref="AB293:AB294"/>
    <mergeCell ref="AC293:AC294"/>
    <mergeCell ref="AD293:AD294"/>
    <mergeCell ref="AE293:AE294"/>
    <mergeCell ref="AA308:AA309"/>
    <mergeCell ref="AB308:AB309"/>
    <mergeCell ref="AC308:AC309"/>
    <mergeCell ref="AD308:AD309"/>
    <mergeCell ref="AE308:AE309"/>
    <mergeCell ref="AF308:AF309"/>
    <mergeCell ref="AG308:AG309"/>
    <mergeCell ref="AH308:AH309"/>
    <mergeCell ref="AI308:AI309"/>
    <mergeCell ref="AJ308:AJ309"/>
    <mergeCell ref="S304:S305"/>
    <mergeCell ref="T304:T305"/>
    <mergeCell ref="U304:U305"/>
    <mergeCell ref="V304:V305"/>
    <mergeCell ref="T308:T309"/>
    <mergeCell ref="U308:U309"/>
    <mergeCell ref="V308:V309"/>
    <mergeCell ref="AE312:AE313"/>
    <mergeCell ref="AF312:AF313"/>
    <mergeCell ref="AC314:AC315"/>
    <mergeCell ref="AD314:AD315"/>
    <mergeCell ref="AE314:AE315"/>
    <mergeCell ref="AF314:AF315"/>
    <mergeCell ref="AD304:AD305"/>
    <mergeCell ref="AE304:AE305"/>
    <mergeCell ref="AF304:AF305"/>
    <mergeCell ref="B311:AJ311"/>
    <mergeCell ref="W312:W313"/>
    <mergeCell ref="X312:X313"/>
    <mergeCell ref="Y312:Y313"/>
    <mergeCell ref="Z312:Z313"/>
    <mergeCell ref="AA312:AA313"/>
    <mergeCell ref="AG312:AG313"/>
    <mergeCell ref="AH312:AH313"/>
    <mergeCell ref="AI312:AI313"/>
    <mergeCell ref="U314:U315"/>
    <mergeCell ref="V314:V315"/>
    <mergeCell ref="AG314:AG315"/>
    <mergeCell ref="AH314:AH315"/>
    <mergeCell ref="AI314:AI315"/>
    <mergeCell ref="AG304:AG305"/>
    <mergeCell ref="AH304:AH305"/>
    <mergeCell ref="AI304:AI305"/>
    <mergeCell ref="AJ304:AJ305"/>
    <mergeCell ref="B307:AJ307"/>
    <mergeCell ref="W308:W309"/>
    <mergeCell ref="X308:X309"/>
    <mergeCell ref="Y308:Y309"/>
    <mergeCell ref="Z308:Z309"/>
    <mergeCell ref="AD316:AD317"/>
    <mergeCell ref="AE316:AE317"/>
    <mergeCell ref="AF316:AF317"/>
    <mergeCell ref="AG316:AG317"/>
    <mergeCell ref="AH316:AH317"/>
    <mergeCell ref="AI316:AI317"/>
    <mergeCell ref="AJ316:AJ317"/>
    <mergeCell ref="AJ314:AJ315"/>
    <mergeCell ref="AJ312:AJ313"/>
    <mergeCell ref="W319:W321"/>
    <mergeCell ref="X319:X321"/>
    <mergeCell ref="Y319:Y321"/>
    <mergeCell ref="Z319:Z321"/>
    <mergeCell ref="AA319:AA321"/>
    <mergeCell ref="AB319:AB321"/>
    <mergeCell ref="AC319:AC321"/>
    <mergeCell ref="AD319:AD321"/>
    <mergeCell ref="AE319:AE321"/>
    <mergeCell ref="AF319:AF321"/>
    <mergeCell ref="AG319:AG321"/>
    <mergeCell ref="AH319:AH321"/>
    <mergeCell ref="AI319:AI321"/>
    <mergeCell ref="AJ319:AJ321"/>
    <mergeCell ref="W314:W315"/>
    <mergeCell ref="X314:X315"/>
    <mergeCell ref="Y314:Y315"/>
    <mergeCell ref="Z314:Z315"/>
    <mergeCell ref="AA314:AA315"/>
    <mergeCell ref="AB314:AB315"/>
    <mergeCell ref="AB312:AB313"/>
    <mergeCell ref="AC312:AC313"/>
    <mergeCell ref="AD312:AD313"/>
    <mergeCell ref="AE327:AE328"/>
    <mergeCell ref="AF327:AF328"/>
    <mergeCell ref="AG327:AG328"/>
    <mergeCell ref="AH327:AH328"/>
    <mergeCell ref="AI327:AI328"/>
    <mergeCell ref="AJ327:AJ328"/>
    <mergeCell ref="B330:AJ330"/>
    <mergeCell ref="W331:W332"/>
    <mergeCell ref="X331:X332"/>
    <mergeCell ref="Y331:Y332"/>
    <mergeCell ref="Z331:Z332"/>
    <mergeCell ref="AA331:AA332"/>
    <mergeCell ref="AB331:AB332"/>
    <mergeCell ref="AC331:AC332"/>
    <mergeCell ref="AD331:AD332"/>
    <mergeCell ref="AE331:AE332"/>
    <mergeCell ref="AF331:AF332"/>
    <mergeCell ref="AG331:AG332"/>
    <mergeCell ref="AH331:AH332"/>
    <mergeCell ref="AI331:AI332"/>
    <mergeCell ref="AJ331:AJ332"/>
    <mergeCell ref="U327:U328"/>
    <mergeCell ref="V327:V328"/>
    <mergeCell ref="C327:C328"/>
    <mergeCell ref="Y327:Y328"/>
    <mergeCell ref="Z327:Z328"/>
    <mergeCell ref="AA327:AA328"/>
    <mergeCell ref="AB327:AB328"/>
    <mergeCell ref="AC327:AC328"/>
    <mergeCell ref="AD327:AD328"/>
    <mergeCell ref="AG335:AG336"/>
    <mergeCell ref="AH335:AH336"/>
    <mergeCell ref="AI335:AI336"/>
    <mergeCell ref="AJ335:AJ336"/>
    <mergeCell ref="W337:W338"/>
    <mergeCell ref="X337:X338"/>
    <mergeCell ref="Y337:Y338"/>
    <mergeCell ref="Z337:Z338"/>
    <mergeCell ref="AA337:AA338"/>
    <mergeCell ref="AB337:AB338"/>
    <mergeCell ref="AC337:AC338"/>
    <mergeCell ref="AD337:AD338"/>
    <mergeCell ref="AE337:AE338"/>
    <mergeCell ref="AF337:AF338"/>
    <mergeCell ref="AG337:AG338"/>
    <mergeCell ref="AH337:AH338"/>
    <mergeCell ref="AI337:AI338"/>
    <mergeCell ref="AJ337:AJ338"/>
    <mergeCell ref="W339:W340"/>
    <mergeCell ref="X339:X340"/>
    <mergeCell ref="Z339:Z340"/>
    <mergeCell ref="Y339:Y340"/>
    <mergeCell ref="AA339:AA340"/>
    <mergeCell ref="AB339:AB340"/>
    <mergeCell ref="AC339:AC340"/>
    <mergeCell ref="AD339:AD340"/>
    <mergeCell ref="AE339:AE340"/>
    <mergeCell ref="AF339:AF340"/>
    <mergeCell ref="AG339:AG340"/>
    <mergeCell ref="AH339:AH340"/>
    <mergeCell ref="AI339:AI340"/>
    <mergeCell ref="AJ339:AJ340"/>
    <mergeCell ref="W342:W344"/>
    <mergeCell ref="X342:X344"/>
    <mergeCell ref="Y342:Y344"/>
    <mergeCell ref="Z342:Z344"/>
    <mergeCell ref="AA342:AA344"/>
    <mergeCell ref="AB342:AB344"/>
    <mergeCell ref="AC342:AC344"/>
    <mergeCell ref="AD342:AD344"/>
    <mergeCell ref="AE342:AE344"/>
    <mergeCell ref="AF342:AF344"/>
    <mergeCell ref="AG342:AG344"/>
    <mergeCell ref="AH342:AH344"/>
    <mergeCell ref="AI342:AI344"/>
    <mergeCell ref="AJ342:AJ344"/>
  </mergeCells>
  <pageMargins left="0.19685039370078741" right="0.19685039370078741" top="0.39370078740157483" bottom="0.39370078740157483" header="0.31496062992125984" footer="0.31496062992125984"/>
  <pageSetup paperSize="9" scale="43" fitToHeight="3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2020-04-17T08:35:05Z</cp:lastPrinted>
  <dcterms:created xsi:type="dcterms:W3CDTF">2019-11-29T10:00:29Z</dcterms:created>
  <dcterms:modified xsi:type="dcterms:W3CDTF">2020-04-17T08:35:15Z</dcterms:modified>
</cp:coreProperties>
</file>